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9155" windowHeight="7485"/>
  </bookViews>
  <sheets>
    <sheet name="Sheet16" sheetId="1" r:id="rId1"/>
  </sheets>
  <calcPr calcId="124519"/>
</workbook>
</file>

<file path=xl/calcChain.xml><?xml version="1.0" encoding="utf-8"?>
<calcChain xmlns="http://schemas.openxmlformats.org/spreadsheetml/2006/main">
  <c r="E30" i="1"/>
  <c r="C30"/>
  <c r="D29"/>
  <c r="D30" s="1"/>
  <c r="D31" s="1"/>
  <c r="D28"/>
  <c r="E27"/>
  <c r="E26"/>
  <c r="E25"/>
  <c r="E24"/>
  <c r="E23"/>
  <c r="E22"/>
  <c r="E21"/>
  <c r="E20"/>
  <c r="E19"/>
  <c r="E18"/>
  <c r="C17"/>
  <c r="E17" s="1"/>
  <c r="E16"/>
  <c r="C16"/>
  <c r="E15"/>
  <c r="E14"/>
  <c r="E13"/>
  <c r="E12"/>
  <c r="E11"/>
  <c r="E10"/>
  <c r="E9"/>
  <c r="E8"/>
  <c r="E7"/>
  <c r="E6"/>
  <c r="E5"/>
  <c r="E28" l="1"/>
  <c r="E31" s="1"/>
  <c r="C28"/>
  <c r="C31" s="1"/>
</calcChain>
</file>

<file path=xl/sharedStrings.xml><?xml version="1.0" encoding="utf-8"?>
<sst xmlns="http://schemas.openxmlformats.org/spreadsheetml/2006/main" count="36" uniqueCount="36">
  <si>
    <t>ЦАГДААГИЙН БАЙГУУЛЛАГААС 2014 ОНЫ 1-Р САРЫН 1-НИЙ ӨДРӨӨС 10 САРЫН 31-НИЙ ӨДӨР ХҮРТЭЛХ ХУГАЦААНД УЛСЫН БОЛОН ОРОН НУТГИЙН ТӨСӨВТ
ОРУУЛСАН ТОРГУУЛИЙН ОРЛОГЫН МЭДЭЭ</t>
  </si>
  <si>
    <t>/төгрөгөөр/</t>
  </si>
  <si>
    <t>Дд</t>
  </si>
  <si>
    <t>Байгууллагын нэр</t>
  </si>
  <si>
    <t>Торгуулийн орлогийн дүн</t>
  </si>
  <si>
    <t>Үүнээс</t>
  </si>
  <si>
    <t>Улсын төсөвт оруулсан</t>
  </si>
  <si>
    <t>Орон нутгийн төсөвт оруулсан</t>
  </si>
  <si>
    <t>Архангай аймгийн цагдаагийн газар</t>
  </si>
  <si>
    <t>Баянхонгор  аймгийн цагдаагийн хэлтэс</t>
  </si>
  <si>
    <t>Баян-Өлгий  аймгийн цагдаагийн газар</t>
  </si>
  <si>
    <t>Булган  аймгийн цагдаагийн газар</t>
  </si>
  <si>
    <t>Говь-Алтай аймгийн цагдаагийн хэлтэс</t>
  </si>
  <si>
    <t>Говьсүмбэр аймгийн цагдаагийн хэлтэс</t>
  </si>
  <si>
    <t>Дархан-Уул  аймгийн цагдаагийн газар</t>
  </si>
  <si>
    <t>Дундговь аймгийн цагдаагийн хэлтэс</t>
  </si>
  <si>
    <t>Дорнод  аймгийн цагдаагийн газар</t>
  </si>
  <si>
    <t>Дорноговь  аймгийн цагдаагийн газар</t>
  </si>
  <si>
    <t>Өвөрхангай  аймгийн цагдаагийн газар</t>
  </si>
  <si>
    <t>Сүхбаатар аймгийн цагдаагийн хэлтэс</t>
  </si>
  <si>
    <t>Сэлэнгэ  аймгийн цагдаагийн газар</t>
  </si>
  <si>
    <t>Ховд  аймгийн цагдаагийн газар</t>
  </si>
  <si>
    <t>Хөвсгөл  аймгийн цагдаагийн газар</t>
  </si>
  <si>
    <t>Хэнтий  аймгийн цагдаагийн газар</t>
  </si>
  <si>
    <t>Төв  аймгийн цагдаагийн газар</t>
  </si>
  <si>
    <t>Завхан  аймгийн цагдаагийн газар</t>
  </si>
  <si>
    <t>Орхон  аймгийн цагдаагийн газар</t>
  </si>
  <si>
    <t>Увс  аймгийн цагдаагийн газар</t>
  </si>
  <si>
    <t>Өмнөговь  аймгийн цагдаагийн газар</t>
  </si>
  <si>
    <t>Нийслэлийн цагдаагийн газар</t>
  </si>
  <si>
    <t>Нийслэлийн замын цагдаагийн газар</t>
  </si>
  <si>
    <t>Орон нутгийн дүн</t>
  </si>
  <si>
    <t>ЦЕГ-н харъяа байгууллагууд</t>
  </si>
  <si>
    <t>Төвийн дүн</t>
  </si>
  <si>
    <t>Нийт дүн</t>
  </si>
  <si>
    <t>САНХҮҮ ХАНГАМЖИЙН ГАЗАР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</si>
</sst>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164" fontId="0" fillId="2" borderId="1" xfId="1" applyFont="1" applyFill="1" applyBorder="1"/>
    <xf numFmtId="164" fontId="0" fillId="2" borderId="1" xfId="0" applyNumberFormat="1" applyFill="1" applyBorder="1"/>
    <xf numFmtId="164" fontId="0" fillId="3" borderId="1" xfId="1" applyFon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topLeftCell="A13" workbookViewId="0">
      <selection activeCell="C14" sqref="C14"/>
    </sheetView>
  </sheetViews>
  <sheetFormatPr defaultRowHeight="15"/>
  <cols>
    <col min="1" max="1" width="5.5703125" customWidth="1"/>
    <col min="2" max="2" width="37.140625" customWidth="1"/>
    <col min="3" max="3" width="17.5703125" customWidth="1"/>
    <col min="4" max="4" width="15.28515625" customWidth="1"/>
    <col min="5" max="5" width="17.7109375" customWidth="1"/>
    <col min="7" max="7" width="11.85546875" customWidth="1"/>
  </cols>
  <sheetData>
    <row r="1" spans="1:6" ht="49.5" customHeight="1">
      <c r="A1" s="16" t="s">
        <v>0</v>
      </c>
      <c r="B1" s="16"/>
      <c r="C1" s="16"/>
      <c r="D1" s="16"/>
      <c r="E1" s="16"/>
      <c r="F1" s="1"/>
    </row>
    <row r="2" spans="1:6" ht="21" customHeight="1">
      <c r="E2" s="2" t="s">
        <v>1</v>
      </c>
    </row>
    <row r="3" spans="1:6" ht="19.5" customHeight="1">
      <c r="A3" s="17" t="s">
        <v>2</v>
      </c>
      <c r="B3" s="18" t="s">
        <v>3</v>
      </c>
      <c r="C3" s="18" t="s">
        <v>4</v>
      </c>
      <c r="D3" s="18" t="s">
        <v>5</v>
      </c>
      <c r="E3" s="18"/>
    </row>
    <row r="4" spans="1:6" s="4" customFormat="1" ht="30">
      <c r="A4" s="17"/>
      <c r="B4" s="18"/>
      <c r="C4" s="18"/>
      <c r="D4" s="3" t="s">
        <v>6</v>
      </c>
      <c r="E4" s="3" t="s">
        <v>7</v>
      </c>
    </row>
    <row r="5" spans="1:6">
      <c r="A5" s="5">
        <v>1</v>
      </c>
      <c r="B5" s="6" t="s">
        <v>8</v>
      </c>
      <c r="C5" s="7">
        <v>69039950</v>
      </c>
      <c r="D5" s="6"/>
      <c r="E5" s="8">
        <f>+C5</f>
        <v>69039950</v>
      </c>
    </row>
    <row r="6" spans="1:6">
      <c r="A6" s="9">
        <v>2</v>
      </c>
      <c r="B6" s="6" t="s">
        <v>9</v>
      </c>
      <c r="C6" s="7">
        <v>79278500</v>
      </c>
      <c r="D6" s="6"/>
      <c r="E6" s="8">
        <f t="shared" ref="E6:E27" si="0">+C6</f>
        <v>79278500</v>
      </c>
    </row>
    <row r="7" spans="1:6">
      <c r="A7" s="5">
        <v>3</v>
      </c>
      <c r="B7" s="6" t="s">
        <v>10</v>
      </c>
      <c r="C7" s="7">
        <v>48076800</v>
      </c>
      <c r="D7" s="6"/>
      <c r="E7" s="8">
        <f t="shared" si="0"/>
        <v>48076800</v>
      </c>
    </row>
    <row r="8" spans="1:6">
      <c r="A8" s="9">
        <v>4</v>
      </c>
      <c r="B8" s="6" t="s">
        <v>11</v>
      </c>
      <c r="C8" s="7">
        <v>15537000</v>
      </c>
      <c r="D8" s="6"/>
      <c r="E8" s="8">
        <f t="shared" si="0"/>
        <v>15537000</v>
      </c>
    </row>
    <row r="9" spans="1:6">
      <c r="A9" s="5">
        <v>5</v>
      </c>
      <c r="B9" s="6" t="s">
        <v>12</v>
      </c>
      <c r="C9" s="7">
        <v>44027900</v>
      </c>
      <c r="D9" s="6"/>
      <c r="E9" s="8">
        <f t="shared" si="0"/>
        <v>44027900</v>
      </c>
    </row>
    <row r="10" spans="1:6">
      <c r="A10" s="9">
        <v>6</v>
      </c>
      <c r="B10" s="6" t="s">
        <v>13</v>
      </c>
      <c r="C10" s="7">
        <v>43295200</v>
      </c>
      <c r="D10" s="6"/>
      <c r="E10" s="8">
        <f t="shared" si="0"/>
        <v>43295200</v>
      </c>
    </row>
    <row r="11" spans="1:6">
      <c r="A11" s="5">
        <v>7</v>
      </c>
      <c r="B11" s="6" t="s">
        <v>14</v>
      </c>
      <c r="C11" s="7">
        <v>90956803</v>
      </c>
      <c r="D11" s="6"/>
      <c r="E11" s="8">
        <f t="shared" si="0"/>
        <v>90956803</v>
      </c>
    </row>
    <row r="12" spans="1:6">
      <c r="A12" s="9">
        <v>8</v>
      </c>
      <c r="B12" s="6" t="s">
        <v>15</v>
      </c>
      <c r="C12" s="7">
        <v>46794000</v>
      </c>
      <c r="D12" s="6"/>
      <c r="E12" s="8">
        <f t="shared" si="0"/>
        <v>46794000</v>
      </c>
    </row>
    <row r="13" spans="1:6">
      <c r="A13" s="5">
        <v>9</v>
      </c>
      <c r="B13" s="6" t="s">
        <v>16</v>
      </c>
      <c r="C13" s="7">
        <v>113700000</v>
      </c>
      <c r="D13" s="6"/>
      <c r="E13" s="8">
        <f t="shared" si="0"/>
        <v>113700000</v>
      </c>
    </row>
    <row r="14" spans="1:6">
      <c r="A14" s="9">
        <v>10</v>
      </c>
      <c r="B14" s="6" t="s">
        <v>17</v>
      </c>
      <c r="C14" s="7">
        <v>71745000</v>
      </c>
      <c r="D14" s="6"/>
      <c r="E14" s="8">
        <f t="shared" si="0"/>
        <v>71745000</v>
      </c>
    </row>
    <row r="15" spans="1:6">
      <c r="A15" s="5">
        <v>11</v>
      </c>
      <c r="B15" s="6" t="s">
        <v>18</v>
      </c>
      <c r="C15" s="7">
        <v>31968000</v>
      </c>
      <c r="D15" s="6"/>
      <c r="E15" s="8">
        <f t="shared" si="0"/>
        <v>31968000</v>
      </c>
    </row>
    <row r="16" spans="1:6">
      <c r="A16" s="9">
        <v>12</v>
      </c>
      <c r="B16" s="6" t="s">
        <v>19</v>
      </c>
      <c r="C16" s="7">
        <f>29414500+17505000</f>
        <v>46919500</v>
      </c>
      <c r="D16" s="6"/>
      <c r="E16" s="8">
        <f t="shared" si="0"/>
        <v>46919500</v>
      </c>
    </row>
    <row r="17" spans="1:5">
      <c r="A17" s="5">
        <v>13</v>
      </c>
      <c r="B17" s="6" t="s">
        <v>20</v>
      </c>
      <c r="C17" s="7">
        <f>18164000+27774000</f>
        <v>45938000</v>
      </c>
      <c r="D17" s="6"/>
      <c r="E17" s="8">
        <f t="shared" si="0"/>
        <v>45938000</v>
      </c>
    </row>
    <row r="18" spans="1:5">
      <c r="A18" s="9">
        <v>14</v>
      </c>
      <c r="B18" s="6" t="s">
        <v>21</v>
      </c>
      <c r="C18" s="7">
        <v>44789600</v>
      </c>
      <c r="D18" s="6"/>
      <c r="E18" s="8">
        <f t="shared" si="0"/>
        <v>44789600</v>
      </c>
    </row>
    <row r="19" spans="1:5">
      <c r="A19" s="5">
        <v>15</v>
      </c>
      <c r="B19" s="6" t="s">
        <v>22</v>
      </c>
      <c r="C19" s="7">
        <v>58844500</v>
      </c>
      <c r="D19" s="6"/>
      <c r="E19" s="8">
        <f t="shared" si="0"/>
        <v>58844500</v>
      </c>
    </row>
    <row r="20" spans="1:5">
      <c r="A20" s="9">
        <v>16</v>
      </c>
      <c r="B20" s="6" t="s">
        <v>23</v>
      </c>
      <c r="C20" s="7">
        <v>107770500</v>
      </c>
      <c r="D20" s="6"/>
      <c r="E20" s="8">
        <f t="shared" si="0"/>
        <v>107770500</v>
      </c>
    </row>
    <row r="21" spans="1:5">
      <c r="A21" s="5">
        <v>17</v>
      </c>
      <c r="B21" s="6" t="s">
        <v>24</v>
      </c>
      <c r="C21" s="7">
        <v>99843700</v>
      </c>
      <c r="D21" s="6"/>
      <c r="E21" s="8">
        <f t="shared" si="0"/>
        <v>99843700</v>
      </c>
    </row>
    <row r="22" spans="1:5">
      <c r="A22" s="9">
        <v>18</v>
      </c>
      <c r="B22" s="6" t="s">
        <v>25</v>
      </c>
      <c r="C22" s="7">
        <v>49190900</v>
      </c>
      <c r="D22" s="6"/>
      <c r="E22" s="8">
        <f t="shared" si="0"/>
        <v>49190900</v>
      </c>
    </row>
    <row r="23" spans="1:5">
      <c r="A23" s="5">
        <v>19</v>
      </c>
      <c r="B23" s="6" t="s">
        <v>26</v>
      </c>
      <c r="C23" s="7">
        <v>89679000</v>
      </c>
      <c r="D23" s="6"/>
      <c r="E23" s="8">
        <f t="shared" si="0"/>
        <v>89679000</v>
      </c>
    </row>
    <row r="24" spans="1:5">
      <c r="A24" s="9">
        <v>20</v>
      </c>
      <c r="B24" s="6" t="s">
        <v>27</v>
      </c>
      <c r="C24" s="7">
        <v>69031400</v>
      </c>
      <c r="D24" s="6"/>
      <c r="E24" s="8">
        <f t="shared" si="0"/>
        <v>69031400</v>
      </c>
    </row>
    <row r="25" spans="1:5">
      <c r="A25" s="5">
        <v>21</v>
      </c>
      <c r="B25" s="6" t="s">
        <v>28</v>
      </c>
      <c r="C25" s="7">
        <v>49326800</v>
      </c>
      <c r="D25" s="6"/>
      <c r="E25" s="8">
        <f t="shared" si="0"/>
        <v>49326800</v>
      </c>
    </row>
    <row r="26" spans="1:5">
      <c r="A26" s="9">
        <v>22</v>
      </c>
      <c r="B26" s="6" t="s">
        <v>29</v>
      </c>
      <c r="C26" s="7">
        <v>885464100</v>
      </c>
      <c r="D26" s="6"/>
      <c r="E26" s="8">
        <f t="shared" si="0"/>
        <v>885464100</v>
      </c>
    </row>
    <row r="27" spans="1:5">
      <c r="A27" s="5">
        <v>23</v>
      </c>
      <c r="B27" s="6" t="s">
        <v>30</v>
      </c>
      <c r="C27" s="7">
        <v>3700000000</v>
      </c>
      <c r="D27" s="6"/>
      <c r="E27" s="8">
        <f t="shared" si="0"/>
        <v>3700000000</v>
      </c>
    </row>
    <row r="28" spans="1:5">
      <c r="A28" s="13" t="s">
        <v>31</v>
      </c>
      <c r="B28" s="13"/>
      <c r="C28" s="10">
        <f>SUM(C5:C27)</f>
        <v>5901217153</v>
      </c>
      <c r="D28" s="10">
        <f t="shared" ref="D28:E28" si="1">SUM(D5:D27)</f>
        <v>0</v>
      </c>
      <c r="E28" s="10">
        <f t="shared" si="1"/>
        <v>5901217153</v>
      </c>
    </row>
    <row r="29" spans="1:5">
      <c r="A29" s="5">
        <v>24</v>
      </c>
      <c r="B29" s="6" t="s">
        <v>32</v>
      </c>
      <c r="C29" s="7">
        <v>59567000</v>
      </c>
      <c r="D29" s="8">
        <f>+C29</f>
        <v>59567000</v>
      </c>
      <c r="E29" s="6"/>
    </row>
    <row r="30" spans="1:5">
      <c r="A30" s="13" t="s">
        <v>33</v>
      </c>
      <c r="B30" s="13"/>
      <c r="C30" s="10">
        <f>+C29</f>
        <v>59567000</v>
      </c>
      <c r="D30" s="11">
        <f>+D29</f>
        <v>59567000</v>
      </c>
      <c r="E30" s="11">
        <f>+E29</f>
        <v>0</v>
      </c>
    </row>
    <row r="31" spans="1:5">
      <c r="A31" s="14" t="s">
        <v>34</v>
      </c>
      <c r="B31" s="14"/>
      <c r="C31" s="12">
        <f>+C28+C30</f>
        <v>5960784153</v>
      </c>
      <c r="D31" s="12">
        <f t="shared" ref="D31:E31" si="2">+D28+D30</f>
        <v>59567000</v>
      </c>
      <c r="E31" s="12">
        <f t="shared" si="2"/>
        <v>5901217153</v>
      </c>
    </row>
    <row r="35" spans="1:5">
      <c r="A35" s="15" t="s">
        <v>35</v>
      </c>
      <c r="B35" s="15"/>
      <c r="C35" s="15"/>
      <c r="D35" s="15"/>
      <c r="E35" s="15"/>
    </row>
  </sheetData>
  <mergeCells count="9">
    <mergeCell ref="A30:B30"/>
    <mergeCell ref="A31:B31"/>
    <mergeCell ref="A35:E35"/>
    <mergeCell ref="A1:E1"/>
    <mergeCell ref="A3:A4"/>
    <mergeCell ref="B3:B4"/>
    <mergeCell ref="C3:C4"/>
    <mergeCell ref="D3:E3"/>
    <mergeCell ref="A28:B28"/>
  </mergeCells>
  <pageMargins left="0.49" right="0.31" top="0.9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2014-11-04T19:35:06Z</dcterms:created>
  <dcterms:modified xsi:type="dcterms:W3CDTF">2014-11-04T07:18:54Z</dcterms:modified>
</cp:coreProperties>
</file>