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4915" windowHeight="12030" activeTab="3"/>
  </bookViews>
  <sheets>
    <sheet name="2 дугаар хавсралт" sheetId="1" r:id="rId1"/>
    <sheet name="9 дүгээр хавсралт" sheetId="2" r:id="rId2"/>
    <sheet name="5 дугаар хавсралт" sheetId="5" r:id="rId3"/>
    <sheet name="6 дугаар хавсралт" sheetId="6" r:id="rId4"/>
  </sheets>
  <calcPr calcId="145621"/>
</workbook>
</file>

<file path=xl/calcChain.xml><?xml version="1.0" encoding="utf-8"?>
<calcChain xmlns="http://schemas.openxmlformats.org/spreadsheetml/2006/main">
  <c r="D23" i="2" l="1"/>
  <c r="C23" i="2"/>
  <c r="C14" i="1" l="1"/>
  <c r="E14" i="1" l="1"/>
  <c r="D14" i="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E13" i="1" s="1"/>
  <c r="E12" i="1" s="1"/>
  <c r="D26" i="1"/>
  <c r="D25" i="1" s="1"/>
  <c r="D24" i="1" s="1"/>
  <c r="D13" i="1" s="1"/>
  <c r="D12" i="1" s="1"/>
  <c r="D39" i="1" s="1"/>
  <c r="C26" i="1"/>
  <c r="C25" i="1" s="1"/>
  <c r="C24" i="1" s="1"/>
  <c r="C13" i="1" s="1"/>
  <c r="F39" i="1" l="1"/>
  <c r="F34" i="1" s="1"/>
  <c r="D34" i="1"/>
  <c r="F14" i="1"/>
  <c r="F13" i="1" s="1"/>
  <c r="F12" i="1" s="1"/>
  <c r="C12" i="1"/>
  <c r="I12" i="1" s="1"/>
</calcChain>
</file>

<file path=xl/sharedStrings.xml><?xml version="1.0" encoding="utf-8"?>
<sst xmlns="http://schemas.openxmlformats.org/spreadsheetml/2006/main" count="155" uniqueCount="136">
  <si>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</si>
  <si>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</si>
  <si>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</si>
  <si>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</si>
  <si>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</si>
  <si>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</si>
  <si>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</si>
  <si>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</si>
  <si>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</si>
  <si>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</si>
  <si>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</si>
  <si>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</si>
  <si>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</si>
  <si>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</si>
  <si>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</si>
  <si>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</si>
  <si>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</si>
  <si>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</si>
  <si>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</si>
  <si>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</si>
  <si>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</si>
  <si>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</si>
  <si>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</si>
  <si>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</si>
  <si>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</si>
  <si>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</si>
  <si>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</si>
  <si>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</si>
  <si>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</si>
  <si>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</si>
  <si>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</si>
  <si>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</si>
  <si>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</si>
  <si>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</si>
  <si>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</si>
  <si>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</si>
  <si>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</si>
  <si>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</si>
  <si>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</si>
  <si>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</si>
  <si>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</si>
  <si>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</si>
  <si>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</si>
  <si>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</si>
  <si>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</si>
  <si>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</si>
  <si>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</si>
  <si>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</si>
  <si>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</si>
  <si>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</si>
  <si>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</si>
  <si>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</si>
  <si>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</si>
  <si>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</si>
  <si>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</si>
  <si>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</si>
  <si>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</si>
  <si>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</si>
  <si>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</si>
  <si>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</si>
  <si>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</si>
  <si>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</si>
  <si>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</si>
  <si>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</si>
  <si>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</si>
  <si>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</si>
  <si>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</si>
  <si>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</si>
  <si>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</si>
  <si>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</si>
  <si>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</si>
  <si>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</si>
  <si>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</si>
  <si>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</si>
  <si>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</si>
  <si>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</si>
  <si>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</si>
  <si>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</si>
  <si>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</si>
  <si>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</si>
  <si>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</si>
  <si>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</si>
  <si>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</si>
  <si>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</si>
  <si>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</si>
  <si>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</si>
  <si>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</si>
  <si>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</si>
  <si>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</si>
  <si>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</si>
  <si>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</si>
  <si>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</si>
  <si>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</si>
  <si>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</si>
  <si>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</si>
  <si>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</si>
  <si>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Төсвийн гүйцэтгэлийг батлагдсан төсвийн төлөвлөгөөтэй харьцуулсан харьцуулалт</t>
  </si>
  <si>
    <t>Өмнөх оны төсвийн зарлагын хэмнэлт, туслах үйл ажиллагааны орлогоос давсан</t>
  </si>
  <si>
    <t>/Шилэн дансны тухай хуулийн 6.2.1,  6.3.1 дэх  заалтын хүрээнд/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</si>
  <si>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</si>
  <si>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</si>
  <si>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</si>
  <si>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</si>
  <si>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</si>
  <si>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</si>
  <si>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2 дугаар хавсралт</t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</si>
  <si>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</si>
  <si>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</si>
  <si>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</si>
  <si>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</si>
  <si>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</si>
  <si>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</si>
  <si>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Цалингийн зардлаас бусад таван сая төгрөгөөс дээш үнийн дүн бүхий  орлого, зарлагын мөнгөн гүйлгээ</t>
  </si>
  <si>
    <t>СБД.Суутган-1</t>
  </si>
  <si>
    <t>Сүхбаатар дүүргийн НДХ</t>
  </si>
  <si>
    <t>гүйлгээ хийгээгүй байна.</t>
  </si>
  <si>
    <t>гэрээний санхүүжилт</t>
  </si>
  <si>
    <t>Төсвийн урамшуулал байхгүй болно.</t>
  </si>
  <si>
    <t>УБ Засаг даргын тамгын газар</t>
  </si>
  <si>
    <t>ХАОАТ</t>
  </si>
  <si>
    <t>ЭМД /даат-ч, ао-с/</t>
  </si>
  <si>
    <t>Дансны дугаар 100900012048</t>
  </si>
  <si>
    <t>Хандив орлого байхгүй болно.</t>
  </si>
  <si>
    <t>Тусламж орлого байхгүй болно.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</si>
  <si>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ЦЕГ-ын  Цагдаагийн гэрээт хамгаалалт - 2017.02 сар</t>
    </r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</si>
  <si>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дотоод хэргийн яам</t>
    </r>
  </si>
  <si>
    <t>Төсвийн захирагчийн нэр: ЦЕГ-ын Цагдаагийн гэрээт хамгаалалт - 2017.02 сар</t>
  </si>
  <si>
    <t>БСБ корпорэйшн ХХК</t>
  </si>
  <si>
    <t>техник хэрэгслийн үнэ</t>
  </si>
  <si>
    <t>Төмөр за дахь Цагдаагийн газар</t>
  </si>
  <si>
    <t>хувцасны үнэ</t>
  </si>
  <si>
    <t>Нийслэлийн иргэдийн төлөөлөгчдын хурлаас</t>
  </si>
  <si>
    <t>Баатарвантранс ХХК</t>
  </si>
  <si>
    <t>хамгаалалтын төлбөр</t>
  </si>
  <si>
    <t>Төсвийн байгууллагын нэр:  ЦЕГ-ын  Цагдаагийн гэрээт хамгаалалт - 2017.02 сар</t>
  </si>
  <si>
    <t>Төсвийн ерөнхийлөн захирагчийн нэр: Хууль зүйн дотоод хэргийн яам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</si>
</sst>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/>
    <xf numFmtId="165" fontId="7" fillId="0" borderId="1" xfId="0" applyNumberFormat="1" applyFont="1" applyBorder="1" applyAlignment="1">
      <alignment horizontal="right"/>
    </xf>
    <xf numFmtId="43" fontId="7" fillId="0" borderId="1" xfId="1" applyFont="1" applyBorder="1" applyAlignment="1"/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4" xfId="0" applyBorder="1" applyAlignment="1"/>
    <xf numFmtId="0" fontId="7" fillId="0" borderId="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43" fontId="0" fillId="0" borderId="0" xfId="0" applyNumberForma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" workbookViewId="0">
      <selection activeCell="B33" sqref="B33"/>
    </sheetView>
  </sheetViews>
  <sheetFormatPr defaultRowHeight="15" x14ac:dyDescent="0.25"/>
  <cols>
    <col min="1" max="1" width="4.28515625" style="1" customWidth="1"/>
    <col min="2" max="2" width="35.28515625" customWidth="1"/>
    <col min="3" max="3" width="14.28515625" bestFit="1" customWidth="1"/>
    <col min="4" max="4" width="15.28515625" customWidth="1"/>
    <col min="5" max="5" width="14.28515625" bestFit="1" customWidth="1"/>
    <col min="6" max="6" width="13.28515625" customWidth="1"/>
    <col min="7" max="7" width="19.5703125" customWidth="1"/>
    <col min="9" max="9" width="11.5703125" bestFit="1" customWidth="1"/>
  </cols>
  <sheetData>
    <row r="1" spans="1:9" x14ac:dyDescent="0.25">
      <c r="C1" s="14"/>
      <c r="F1" s="14" t="s">
        <v>9</v>
      </c>
    </row>
    <row r="2" spans="1:9" x14ac:dyDescent="0.25">
      <c r="C2" s="14"/>
      <c r="F2" s="14" t="s">
        <v>105</v>
      </c>
    </row>
    <row r="3" spans="1:9" x14ac:dyDescent="0.25">
      <c r="B3" s="11"/>
      <c r="C3" s="11"/>
      <c r="D3" s="11"/>
      <c r="E3" s="11"/>
    </row>
    <row r="4" spans="1:9" ht="19.5" x14ac:dyDescent="0.25">
      <c r="A4" s="54" t="s">
        <v>96</v>
      </c>
      <c r="B4" s="54"/>
      <c r="C4" s="54"/>
      <c r="D4" s="54"/>
      <c r="E4" s="54"/>
      <c r="F4" s="54"/>
      <c r="G4" s="54"/>
    </row>
    <row r="5" spans="1:9" ht="19.5" x14ac:dyDescent="0.25">
      <c r="A5" s="40"/>
      <c r="B5" s="15"/>
      <c r="C5" s="15"/>
      <c r="D5" s="15"/>
      <c r="E5" s="15"/>
      <c r="F5" s="15"/>
      <c r="G5" s="19"/>
    </row>
    <row r="6" spans="1:9" x14ac:dyDescent="0.25">
      <c r="C6" s="5"/>
      <c r="D6" s="5"/>
      <c r="E6" s="5"/>
      <c r="F6" s="5"/>
      <c r="G6" s="5" t="s">
        <v>98</v>
      </c>
    </row>
    <row r="7" spans="1:9" x14ac:dyDescent="0.25">
      <c r="C7" s="5"/>
      <c r="D7" s="5"/>
      <c r="E7" s="5"/>
      <c r="F7" s="5"/>
    </row>
    <row r="8" spans="1:9" x14ac:dyDescent="0.25">
      <c r="A8" s="53" t="s">
        <v>125</v>
      </c>
      <c r="B8" s="53"/>
      <c r="C8" s="53"/>
    </row>
    <row r="9" spans="1:9" x14ac:dyDescent="0.25">
      <c r="A9" s="45" t="s">
        <v>124</v>
      </c>
      <c r="B9" s="45"/>
      <c r="C9" s="45"/>
      <c r="E9" s="30"/>
      <c r="G9" s="1" t="s">
        <v>78</v>
      </c>
    </row>
    <row r="10" spans="1:9" x14ac:dyDescent="0.25">
      <c r="A10" s="56" t="s">
        <v>16</v>
      </c>
      <c r="B10" s="58" t="s">
        <v>17</v>
      </c>
      <c r="C10" s="55" t="s">
        <v>18</v>
      </c>
      <c r="D10" s="55"/>
      <c r="E10" s="58" t="s">
        <v>21</v>
      </c>
      <c r="F10" s="55" t="s">
        <v>22</v>
      </c>
      <c r="G10" s="55"/>
    </row>
    <row r="11" spans="1:9" ht="30" x14ac:dyDescent="0.25">
      <c r="A11" s="57"/>
      <c r="B11" s="59"/>
      <c r="C11" s="2" t="s">
        <v>19</v>
      </c>
      <c r="D11" s="12" t="s">
        <v>20</v>
      </c>
      <c r="E11" s="59"/>
      <c r="F11" s="2" t="s">
        <v>23</v>
      </c>
      <c r="G11" s="12" t="s">
        <v>24</v>
      </c>
    </row>
    <row r="12" spans="1:9" ht="24.75" x14ac:dyDescent="0.25">
      <c r="A12" s="43" t="s">
        <v>36</v>
      </c>
      <c r="B12" s="16" t="s">
        <v>25</v>
      </c>
      <c r="C12" s="13">
        <f>+C13</f>
        <v>2410695200</v>
      </c>
      <c r="D12" s="13">
        <f t="shared" ref="D12:F12" si="0">+D13</f>
        <v>401782800</v>
      </c>
      <c r="E12" s="13">
        <f t="shared" si="0"/>
        <v>304556039</v>
      </c>
      <c r="F12" s="13">
        <f t="shared" si="0"/>
        <v>97226761</v>
      </c>
      <c r="G12" s="3" t="s">
        <v>115</v>
      </c>
      <c r="I12" s="48">
        <f>+C12-C34</f>
        <v>0</v>
      </c>
    </row>
    <row r="13" spans="1:9" x14ac:dyDescent="0.25">
      <c r="A13" s="43" t="s">
        <v>37</v>
      </c>
      <c r="B13" s="16" t="s">
        <v>66</v>
      </c>
      <c r="C13" s="13">
        <f>+C14+C24</f>
        <v>2410695200</v>
      </c>
      <c r="D13" s="13">
        <f t="shared" ref="D13:F13" si="1">+D14+D24</f>
        <v>401782800</v>
      </c>
      <c r="E13" s="13">
        <f t="shared" si="1"/>
        <v>304556039</v>
      </c>
      <c r="F13" s="13">
        <f t="shared" si="1"/>
        <v>97226761</v>
      </c>
      <c r="G13" s="13"/>
    </row>
    <row r="14" spans="1:9" x14ac:dyDescent="0.25">
      <c r="A14" s="43" t="s">
        <v>38</v>
      </c>
      <c r="B14" s="16" t="s">
        <v>67</v>
      </c>
      <c r="C14" s="13">
        <f>SUM(C15:C23)</f>
        <v>2410695200</v>
      </c>
      <c r="D14" s="13">
        <f t="shared" ref="D14:F14" si="2">SUM(D15:D23)</f>
        <v>401782800</v>
      </c>
      <c r="E14" s="13">
        <f t="shared" si="2"/>
        <v>304556039</v>
      </c>
      <c r="F14" s="13">
        <f t="shared" si="2"/>
        <v>97226761</v>
      </c>
      <c r="G14" s="13"/>
    </row>
    <row r="15" spans="1:9" x14ac:dyDescent="0.25">
      <c r="A15" s="43" t="s">
        <v>39</v>
      </c>
      <c r="B15" s="17" t="s">
        <v>0</v>
      </c>
      <c r="C15" s="3">
        <v>1835250400</v>
      </c>
      <c r="D15" s="3">
        <v>305875000</v>
      </c>
      <c r="E15" s="3">
        <v>292974413</v>
      </c>
      <c r="F15" s="3">
        <f>+D15-E15</f>
        <v>12900587</v>
      </c>
      <c r="G15" s="3"/>
    </row>
    <row r="16" spans="1:9" ht="24.75" x14ac:dyDescent="0.25">
      <c r="A16" s="43" t="s">
        <v>40</v>
      </c>
      <c r="B16" s="17" t="s">
        <v>1</v>
      </c>
      <c r="C16" s="3">
        <v>35700000</v>
      </c>
      <c r="D16" s="3">
        <v>5950000</v>
      </c>
      <c r="E16" s="3">
        <v>5832126</v>
      </c>
      <c r="F16" s="3">
        <f t="shared" ref="F16:F22" si="3">+D16-E16</f>
        <v>117874</v>
      </c>
      <c r="G16" s="3"/>
    </row>
    <row r="17" spans="1:7" x14ac:dyDescent="0.25">
      <c r="A17" s="43" t="s">
        <v>41</v>
      </c>
      <c r="B17" s="17" t="s">
        <v>26</v>
      </c>
      <c r="C17" s="3"/>
      <c r="D17" s="3"/>
      <c r="E17" s="3"/>
      <c r="F17" s="3">
        <f t="shared" si="3"/>
        <v>0</v>
      </c>
      <c r="G17" s="3"/>
    </row>
    <row r="18" spans="1:7" x14ac:dyDescent="0.25">
      <c r="A18" s="43" t="s">
        <v>42</v>
      </c>
      <c r="B18" s="17" t="s">
        <v>2</v>
      </c>
      <c r="C18" s="3">
        <v>101039900</v>
      </c>
      <c r="D18" s="3">
        <v>16840000</v>
      </c>
      <c r="E18" s="3">
        <v>0</v>
      </c>
      <c r="F18" s="3">
        <f t="shared" si="3"/>
        <v>16840000</v>
      </c>
      <c r="G18" s="3"/>
    </row>
    <row r="19" spans="1:7" x14ac:dyDescent="0.25">
      <c r="A19" s="43" t="s">
        <v>43</v>
      </c>
      <c r="B19" s="17" t="s">
        <v>3</v>
      </c>
      <c r="C19" s="3">
        <v>327613800</v>
      </c>
      <c r="D19" s="3">
        <v>53182000</v>
      </c>
      <c r="E19" s="3">
        <v>0</v>
      </c>
      <c r="F19" s="3">
        <f t="shared" si="3"/>
        <v>53182000</v>
      </c>
      <c r="G19" s="3"/>
    </row>
    <row r="20" spans="1:7" x14ac:dyDescent="0.25">
      <c r="A20" s="43" t="s">
        <v>44</v>
      </c>
      <c r="B20" s="17" t="s">
        <v>4</v>
      </c>
      <c r="C20" s="3">
        <v>81381100</v>
      </c>
      <c r="D20" s="3">
        <v>13563600</v>
      </c>
      <c r="E20" s="3">
        <v>5349500</v>
      </c>
      <c r="F20" s="3">
        <f t="shared" si="3"/>
        <v>8214100</v>
      </c>
      <c r="G20" s="3"/>
    </row>
    <row r="21" spans="1:7" x14ac:dyDescent="0.25">
      <c r="A21" s="43" t="s">
        <v>45</v>
      </c>
      <c r="B21" s="17" t="s">
        <v>5</v>
      </c>
      <c r="C21" s="3"/>
      <c r="D21" s="3">
        <v>1420400</v>
      </c>
      <c r="E21" s="3"/>
      <c r="F21" s="3">
        <f t="shared" si="3"/>
        <v>1420400</v>
      </c>
      <c r="G21" s="3"/>
    </row>
    <row r="22" spans="1:7" ht="24.75" x14ac:dyDescent="0.25">
      <c r="A22" s="43" t="s">
        <v>46</v>
      </c>
      <c r="B22" s="17" t="s">
        <v>6</v>
      </c>
      <c r="C22" s="3">
        <v>23210000</v>
      </c>
      <c r="D22" s="3">
        <v>3868400</v>
      </c>
      <c r="E22" s="3">
        <v>0</v>
      </c>
      <c r="F22" s="3">
        <f t="shared" si="3"/>
        <v>3868400</v>
      </c>
      <c r="G22" s="3"/>
    </row>
    <row r="23" spans="1:7" ht="21" customHeight="1" x14ac:dyDescent="0.25">
      <c r="A23" s="43" t="s">
        <v>47</v>
      </c>
      <c r="B23" s="17" t="s">
        <v>7</v>
      </c>
      <c r="C23" s="3">
        <v>6500000</v>
      </c>
      <c r="D23" s="3">
        <v>1083400</v>
      </c>
      <c r="E23" s="3">
        <v>400000</v>
      </c>
      <c r="F23" s="3">
        <f>+D23-E23</f>
        <v>683400</v>
      </c>
      <c r="G23" s="3"/>
    </row>
    <row r="24" spans="1:7" ht="16.5" customHeight="1" x14ac:dyDescent="0.25">
      <c r="A24" s="43" t="s">
        <v>48</v>
      </c>
      <c r="B24" s="16" t="s">
        <v>70</v>
      </c>
      <c r="C24" s="13">
        <f>+C25</f>
        <v>0</v>
      </c>
      <c r="D24" s="13">
        <f t="shared" ref="D24:F26" si="4">+D25</f>
        <v>0</v>
      </c>
      <c r="E24" s="13">
        <f t="shared" si="4"/>
        <v>0</v>
      </c>
      <c r="F24" s="13">
        <f t="shared" si="4"/>
        <v>0</v>
      </c>
      <c r="G24" s="13"/>
    </row>
    <row r="25" spans="1:7" x14ac:dyDescent="0.25">
      <c r="A25" s="43" t="s">
        <v>49</v>
      </c>
      <c r="B25" s="16" t="s">
        <v>68</v>
      </c>
      <c r="C25" s="13">
        <f>+C26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/>
    </row>
    <row r="26" spans="1:7" x14ac:dyDescent="0.25">
      <c r="A26" s="43" t="s">
        <v>50</v>
      </c>
      <c r="B26" s="16" t="s">
        <v>69</v>
      </c>
      <c r="C26" s="13">
        <f>+C27</f>
        <v>0</v>
      </c>
      <c r="D26" s="13">
        <f t="shared" si="4"/>
        <v>0</v>
      </c>
      <c r="E26" s="13">
        <f t="shared" si="4"/>
        <v>0</v>
      </c>
      <c r="F26" s="13">
        <f t="shared" si="4"/>
        <v>0</v>
      </c>
      <c r="G26" s="13"/>
    </row>
    <row r="27" spans="1:7" x14ac:dyDescent="0.25">
      <c r="A27" s="43" t="s">
        <v>51</v>
      </c>
      <c r="B27" s="17" t="s">
        <v>8</v>
      </c>
      <c r="C27" s="3"/>
      <c r="D27" s="3"/>
      <c r="E27" s="3">
        <v>0</v>
      </c>
      <c r="F27" s="3">
        <f>+D27-E27</f>
        <v>0</v>
      </c>
      <c r="G27" s="3"/>
    </row>
    <row r="28" spans="1:7" ht="24.75" x14ac:dyDescent="0.25">
      <c r="A28" s="43" t="s">
        <v>52</v>
      </c>
      <c r="B28" s="17" t="s">
        <v>27</v>
      </c>
      <c r="C28" s="3"/>
      <c r="D28" s="3"/>
      <c r="E28" s="3"/>
      <c r="F28" s="3"/>
      <c r="G28" s="3"/>
    </row>
    <row r="29" spans="1:7" x14ac:dyDescent="0.25">
      <c r="A29" s="43" t="s">
        <v>53</v>
      </c>
      <c r="B29" s="16" t="s">
        <v>71</v>
      </c>
      <c r="C29" s="13"/>
      <c r="D29" s="13"/>
      <c r="E29" s="13"/>
      <c r="F29" s="13"/>
      <c r="G29" s="13"/>
    </row>
    <row r="30" spans="1:7" x14ac:dyDescent="0.25">
      <c r="A30" s="43" t="s">
        <v>54</v>
      </c>
      <c r="B30" s="16" t="s">
        <v>72</v>
      </c>
      <c r="C30" s="13"/>
      <c r="D30" s="13"/>
      <c r="E30" s="13"/>
      <c r="F30" s="13"/>
      <c r="G30" s="13"/>
    </row>
    <row r="31" spans="1:7" x14ac:dyDescent="0.25">
      <c r="A31" s="43" t="s">
        <v>55</v>
      </c>
      <c r="B31" s="16" t="s">
        <v>73</v>
      </c>
      <c r="C31" s="13"/>
      <c r="D31" s="13"/>
      <c r="E31" s="13"/>
      <c r="F31" s="13"/>
      <c r="G31" s="13"/>
    </row>
    <row r="32" spans="1:7" x14ac:dyDescent="0.25">
      <c r="A32" s="43" t="s">
        <v>56</v>
      </c>
      <c r="B32" s="16" t="s">
        <v>74</v>
      </c>
      <c r="C32" s="13"/>
      <c r="D32" s="13"/>
      <c r="E32" s="13"/>
      <c r="F32" s="13"/>
      <c r="G32" s="13"/>
    </row>
    <row r="33" spans="1:7" ht="24.75" x14ac:dyDescent="0.25">
      <c r="A33" s="43" t="s">
        <v>57</v>
      </c>
      <c r="B33" s="16" t="s">
        <v>75</v>
      </c>
      <c r="C33" s="13"/>
      <c r="D33" s="13"/>
      <c r="E33" s="13"/>
      <c r="F33" s="13"/>
      <c r="G33" s="13"/>
    </row>
    <row r="34" spans="1:7" x14ac:dyDescent="0.25">
      <c r="A34" s="43" t="s">
        <v>58</v>
      </c>
      <c r="B34" s="16" t="s">
        <v>29</v>
      </c>
      <c r="C34" s="13">
        <v>2410695200</v>
      </c>
      <c r="D34" s="13">
        <f>+D39</f>
        <v>401782800</v>
      </c>
      <c r="E34" s="13">
        <v>348910743</v>
      </c>
      <c r="F34" s="13">
        <f>+F39+F42</f>
        <v>52872057</v>
      </c>
      <c r="G34" s="13"/>
    </row>
    <row r="35" spans="1:7" x14ac:dyDescent="0.25">
      <c r="A35" s="43" t="s">
        <v>59</v>
      </c>
      <c r="B35" s="17" t="s">
        <v>28</v>
      </c>
      <c r="C35" s="3"/>
      <c r="D35" s="3"/>
      <c r="E35" s="3"/>
      <c r="F35" s="3"/>
      <c r="G35" s="3"/>
    </row>
    <row r="36" spans="1:7" x14ac:dyDescent="0.25">
      <c r="A36" s="43" t="s">
        <v>60</v>
      </c>
      <c r="B36" s="17" t="s">
        <v>30</v>
      </c>
      <c r="C36" s="3"/>
      <c r="D36" s="3"/>
      <c r="E36" s="3"/>
      <c r="F36" s="3"/>
      <c r="G36" s="3"/>
    </row>
    <row r="37" spans="1:7" ht="24.75" x14ac:dyDescent="0.25">
      <c r="A37" s="43" t="s">
        <v>61</v>
      </c>
      <c r="B37" s="17" t="s">
        <v>31</v>
      </c>
      <c r="C37" s="3"/>
      <c r="D37" s="3"/>
      <c r="E37" s="3"/>
      <c r="F37" s="3"/>
      <c r="G37" s="3"/>
    </row>
    <row r="38" spans="1:7" ht="15.75" customHeight="1" x14ac:dyDescent="0.25">
      <c r="A38" s="43" t="s">
        <v>62</v>
      </c>
      <c r="B38" s="17" t="s">
        <v>32</v>
      </c>
      <c r="C38" s="3"/>
      <c r="D38" s="3"/>
      <c r="E38" s="3"/>
      <c r="F38" s="3"/>
      <c r="G38" s="3"/>
    </row>
    <row r="39" spans="1:7" ht="21.75" customHeight="1" x14ac:dyDescent="0.25">
      <c r="A39" s="43" t="s">
        <v>63</v>
      </c>
      <c r="B39" s="17" t="s">
        <v>77</v>
      </c>
      <c r="C39" s="13">
        <v>2410695200</v>
      </c>
      <c r="D39" s="13">
        <f>+D12</f>
        <v>401782800</v>
      </c>
      <c r="E39" s="13">
        <v>348910743</v>
      </c>
      <c r="F39" s="13">
        <f>+D39-E39</f>
        <v>52872057</v>
      </c>
      <c r="G39" s="18"/>
    </row>
    <row r="40" spans="1:7" x14ac:dyDescent="0.25">
      <c r="A40" s="43" t="s">
        <v>64</v>
      </c>
      <c r="B40" s="17" t="s">
        <v>33</v>
      </c>
      <c r="C40" s="3"/>
      <c r="D40" s="3"/>
      <c r="E40" s="3"/>
      <c r="F40" s="3"/>
      <c r="G40" s="3"/>
    </row>
    <row r="41" spans="1:7" x14ac:dyDescent="0.25">
      <c r="A41" s="43" t="s">
        <v>65</v>
      </c>
      <c r="B41" s="17" t="s">
        <v>34</v>
      </c>
      <c r="C41" s="3"/>
      <c r="D41" s="3"/>
      <c r="E41" s="3"/>
      <c r="F41" s="3"/>
      <c r="G41" s="3"/>
    </row>
    <row r="42" spans="1:7" x14ac:dyDescent="0.25">
      <c r="A42" s="43" t="s">
        <v>76</v>
      </c>
      <c r="B42" s="17" t="s">
        <v>35</v>
      </c>
      <c r="C42" s="3"/>
      <c r="D42" s="3"/>
      <c r="E42" s="3"/>
      <c r="F42" s="3"/>
      <c r="G42" s="3"/>
    </row>
    <row r="44" spans="1:7" x14ac:dyDescent="0.25">
      <c r="A44" s="44" t="s">
        <v>106</v>
      </c>
    </row>
  </sheetData>
  <mergeCells count="6">
    <mergeCell ref="A4:G4"/>
    <mergeCell ref="F10:G10"/>
    <mergeCell ref="A10:A11"/>
    <mergeCell ref="B10:B11"/>
    <mergeCell ref="C10:D10"/>
    <mergeCell ref="E10:E11"/>
  </mergeCells>
  <pageMargins left="0.2" right="0" top="0.5" bottom="0.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workbookViewId="0">
      <selection activeCell="A10" sqref="A10"/>
    </sheetView>
  </sheetViews>
  <sheetFormatPr defaultRowHeight="14.25" x14ac:dyDescent="0.2"/>
  <cols>
    <col min="1" max="1" width="13.28515625" style="33" customWidth="1"/>
    <col min="2" max="2" width="34.28515625" style="33" bestFit="1" customWidth="1"/>
    <col min="3" max="4" width="18.85546875" style="33" bestFit="1" customWidth="1"/>
    <col min="5" max="5" width="30.28515625" style="33" customWidth="1"/>
    <col min="6" max="6" width="17.85546875" style="33" customWidth="1"/>
    <col min="7" max="7" width="47.85546875" style="33" customWidth="1"/>
    <col min="8" max="16384" width="9.140625" style="33"/>
  </cols>
  <sheetData>
    <row r="1" spans="1:7" x14ac:dyDescent="0.2">
      <c r="E1" s="34" t="s">
        <v>9</v>
      </c>
      <c r="F1" s="34"/>
      <c r="G1" s="34"/>
    </row>
    <row r="2" spans="1:7" x14ac:dyDescent="0.2">
      <c r="E2" s="34" t="s">
        <v>102</v>
      </c>
      <c r="F2" s="34"/>
      <c r="G2" s="34"/>
    </row>
    <row r="3" spans="1:7" x14ac:dyDescent="0.2">
      <c r="E3" s="34"/>
      <c r="F3" s="34"/>
      <c r="G3" s="34"/>
    </row>
    <row r="5" spans="1:7" ht="15.75" x14ac:dyDescent="0.25">
      <c r="A5" s="66" t="s">
        <v>112</v>
      </c>
      <c r="B5" s="66"/>
      <c r="C5" s="66"/>
      <c r="D5" s="66"/>
      <c r="E5" s="66"/>
      <c r="F5" s="66"/>
      <c r="G5" s="31"/>
    </row>
    <row r="6" spans="1:7" ht="15.75" x14ac:dyDescent="0.25">
      <c r="C6" s="31"/>
      <c r="D6" s="31"/>
      <c r="E6" s="31"/>
      <c r="F6" s="31"/>
      <c r="G6" s="31"/>
    </row>
    <row r="7" spans="1:7" ht="15" x14ac:dyDescent="0.2">
      <c r="C7" s="4"/>
      <c r="D7" s="4"/>
      <c r="E7" s="5"/>
      <c r="F7" s="5" t="s">
        <v>111</v>
      </c>
    </row>
    <row r="8" spans="1:7" ht="15" x14ac:dyDescent="0.2">
      <c r="C8" s="4"/>
      <c r="D8" s="4"/>
      <c r="E8" s="4"/>
      <c r="F8" s="4"/>
      <c r="G8" s="4"/>
    </row>
    <row r="9" spans="1:7" ht="15" x14ac:dyDescent="0.2">
      <c r="A9" s="4" t="s">
        <v>135</v>
      </c>
      <c r="B9" s="4"/>
      <c r="C9" s="4"/>
      <c r="D9" s="4"/>
      <c r="E9" s="4"/>
      <c r="F9" s="4"/>
      <c r="G9" s="4"/>
    </row>
    <row r="10" spans="1:7" ht="15" x14ac:dyDescent="0.2">
      <c r="A10" s="4"/>
      <c r="B10" s="4"/>
      <c r="C10" s="4"/>
      <c r="D10" s="4"/>
      <c r="E10" s="4"/>
      <c r="F10" s="4"/>
      <c r="G10" s="4"/>
    </row>
    <row r="11" spans="1:7" ht="15" x14ac:dyDescent="0.2">
      <c r="A11" s="4" t="s">
        <v>126</v>
      </c>
      <c r="B11" s="4"/>
      <c r="C11" s="4"/>
      <c r="D11" s="4"/>
      <c r="E11" s="4"/>
      <c r="F11" s="4"/>
      <c r="G11" s="4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15" x14ac:dyDescent="0.2">
      <c r="C13" s="4"/>
      <c r="D13" s="4"/>
      <c r="E13" s="35"/>
      <c r="F13" s="35" t="s">
        <v>78</v>
      </c>
    </row>
    <row r="14" spans="1:7" s="47" customFormat="1" ht="21.75" customHeight="1" x14ac:dyDescent="0.25">
      <c r="A14" s="60" t="s">
        <v>121</v>
      </c>
      <c r="B14" s="60"/>
      <c r="C14" s="61" t="s">
        <v>104</v>
      </c>
      <c r="D14" s="61"/>
      <c r="E14" s="62" t="s">
        <v>14</v>
      </c>
      <c r="F14" s="64" t="s">
        <v>103</v>
      </c>
    </row>
    <row r="15" spans="1:7" s="35" customFormat="1" ht="19.5" customHeight="1" x14ac:dyDescent="0.2">
      <c r="A15" s="10" t="s">
        <v>10</v>
      </c>
      <c r="B15" s="10" t="s">
        <v>11</v>
      </c>
      <c r="C15" s="10" t="s">
        <v>12</v>
      </c>
      <c r="D15" s="10" t="s">
        <v>13</v>
      </c>
      <c r="E15" s="63"/>
      <c r="F15" s="65"/>
    </row>
    <row r="16" spans="1:7" s="35" customFormat="1" ht="19.5" customHeight="1" x14ac:dyDescent="0.2">
      <c r="A16" s="37">
        <v>42767</v>
      </c>
      <c r="B16" s="50" t="s">
        <v>127</v>
      </c>
      <c r="C16" s="50"/>
      <c r="D16" s="42">
        <v>5349500</v>
      </c>
      <c r="E16" s="51" t="s">
        <v>128</v>
      </c>
      <c r="F16" s="52"/>
    </row>
    <row r="17" spans="1:6" s="35" customFormat="1" ht="19.5" customHeight="1" x14ac:dyDescent="0.2">
      <c r="A17" s="37">
        <v>42769</v>
      </c>
      <c r="B17" s="50" t="s">
        <v>129</v>
      </c>
      <c r="C17" s="42">
        <v>3011545</v>
      </c>
      <c r="D17" s="50"/>
      <c r="E17" s="51" t="s">
        <v>130</v>
      </c>
      <c r="F17" s="52"/>
    </row>
    <row r="18" spans="1:6" s="35" customFormat="1" ht="19.5" customHeight="1" x14ac:dyDescent="0.2">
      <c r="A18" s="37">
        <v>42782</v>
      </c>
      <c r="B18" s="49" t="s">
        <v>118</v>
      </c>
      <c r="C18" s="42">
        <v>121013600</v>
      </c>
      <c r="D18" s="50"/>
      <c r="E18" s="46" t="s">
        <v>116</v>
      </c>
      <c r="F18" s="52"/>
    </row>
    <row r="19" spans="1:6" s="35" customFormat="1" ht="22.5" customHeight="1" x14ac:dyDescent="0.2">
      <c r="A19" s="37">
        <v>42783</v>
      </c>
      <c r="B19" s="49" t="s">
        <v>131</v>
      </c>
      <c r="C19" s="42">
        <v>73245106</v>
      </c>
      <c r="D19" s="42"/>
      <c r="E19" s="46" t="s">
        <v>116</v>
      </c>
      <c r="F19" s="41"/>
    </row>
    <row r="20" spans="1:6" ht="15" x14ac:dyDescent="0.2">
      <c r="A20" s="37">
        <v>42787</v>
      </c>
      <c r="B20" s="6" t="s">
        <v>113</v>
      </c>
      <c r="C20" s="38"/>
      <c r="D20" s="38">
        <v>17926563</v>
      </c>
      <c r="E20" s="21" t="s">
        <v>119</v>
      </c>
      <c r="F20" s="36"/>
    </row>
    <row r="21" spans="1:6" ht="15" x14ac:dyDescent="0.2">
      <c r="A21" s="37">
        <v>42787</v>
      </c>
      <c r="B21" s="6" t="s">
        <v>114</v>
      </c>
      <c r="C21" s="38"/>
      <c r="D21" s="38">
        <v>7916964</v>
      </c>
      <c r="E21" s="21" t="s">
        <v>120</v>
      </c>
      <c r="F21" s="36"/>
    </row>
    <row r="22" spans="1:6" ht="15" x14ac:dyDescent="0.2">
      <c r="A22" s="37">
        <v>42788</v>
      </c>
      <c r="B22" s="6" t="s">
        <v>132</v>
      </c>
      <c r="C22" s="38">
        <v>7576006</v>
      </c>
      <c r="D22" s="38"/>
      <c r="E22" s="21" t="s">
        <v>133</v>
      </c>
      <c r="F22" s="36"/>
    </row>
    <row r="23" spans="1:6" ht="30" customHeight="1" x14ac:dyDescent="0.25">
      <c r="A23" s="7"/>
      <c r="B23" s="8" t="s">
        <v>15</v>
      </c>
      <c r="C23" s="9">
        <f>SUM(C16:C22)</f>
        <v>204846257</v>
      </c>
      <c r="D23" s="9">
        <f>SUM(D16:D22)</f>
        <v>31193027</v>
      </c>
      <c r="E23" s="7"/>
      <c r="F23" s="36"/>
    </row>
  </sheetData>
  <mergeCells count="5">
    <mergeCell ref="A14:B14"/>
    <mergeCell ref="C14:D14"/>
    <mergeCell ref="E14:E15"/>
    <mergeCell ref="F14:F15"/>
    <mergeCell ref="A5:F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4" t="s">
        <v>9</v>
      </c>
    </row>
    <row r="2" spans="1:3" x14ac:dyDescent="0.25">
      <c r="C2" s="24" t="s">
        <v>107</v>
      </c>
    </row>
    <row r="4" spans="1:3" ht="15.75" x14ac:dyDescent="0.25">
      <c r="A4" s="66" t="s">
        <v>97</v>
      </c>
      <c r="B4" s="66"/>
      <c r="C4" s="66"/>
    </row>
    <row r="5" spans="1:3" ht="15.75" x14ac:dyDescent="0.25">
      <c r="B5" s="66" t="s">
        <v>99</v>
      </c>
      <c r="C5" s="66"/>
    </row>
    <row r="6" spans="1:3" ht="15.75" x14ac:dyDescent="0.25">
      <c r="B6" s="4"/>
      <c r="C6" s="5" t="s">
        <v>108</v>
      </c>
    </row>
    <row r="7" spans="1:3" ht="15.75" x14ac:dyDescent="0.25">
      <c r="B7" s="4"/>
      <c r="C7" s="4"/>
    </row>
    <row r="8" spans="1:3" s="32" customFormat="1" ht="15.75" x14ac:dyDescent="0.25">
      <c r="A8" s="4" t="s">
        <v>135</v>
      </c>
      <c r="B8" s="4"/>
      <c r="C8" s="4"/>
    </row>
    <row r="9" spans="1:3" s="32" customFormat="1" ht="15.75" x14ac:dyDescent="0.25">
      <c r="A9" s="4" t="s">
        <v>134</v>
      </c>
      <c r="B9" s="4"/>
      <c r="C9" s="4"/>
    </row>
    <row r="10" spans="1:3" ht="15.75" x14ac:dyDescent="0.25">
      <c r="B10" s="4"/>
      <c r="C10" s="1" t="s">
        <v>78</v>
      </c>
    </row>
    <row r="11" spans="1:3" s="27" customFormat="1" ht="33" customHeight="1" x14ac:dyDescent="0.25">
      <c r="A11" s="69" t="s">
        <v>16</v>
      </c>
      <c r="B11" s="67" t="s">
        <v>80</v>
      </c>
      <c r="C11" s="67" t="s">
        <v>100</v>
      </c>
    </row>
    <row r="12" spans="1:3" s="26" customFormat="1" x14ac:dyDescent="0.25">
      <c r="A12" s="70"/>
      <c r="B12" s="68"/>
      <c r="C12" s="68"/>
    </row>
    <row r="13" spans="1:3" ht="63" x14ac:dyDescent="0.25">
      <c r="A13" s="22">
        <v>1</v>
      </c>
      <c r="B13" s="28" t="s">
        <v>81</v>
      </c>
      <c r="C13" s="39" t="s">
        <v>117</v>
      </c>
    </row>
    <row r="14" spans="1:3" ht="15.75" x14ac:dyDescent="0.25">
      <c r="A14" s="25">
        <v>2</v>
      </c>
      <c r="B14" s="28" t="s">
        <v>82</v>
      </c>
      <c r="C14" s="21"/>
    </row>
    <row r="15" spans="1:3" s="1" customFormat="1" ht="21.75" customHeight="1" x14ac:dyDescent="0.25">
      <c r="A15" s="22">
        <v>2.1</v>
      </c>
      <c r="B15" s="28" t="s">
        <v>85</v>
      </c>
      <c r="C15" s="20"/>
    </row>
    <row r="16" spans="1:3" ht="21.75" customHeight="1" x14ac:dyDescent="0.25">
      <c r="A16" s="22">
        <v>2.2000000000000002</v>
      </c>
      <c r="B16" s="28" t="s">
        <v>86</v>
      </c>
      <c r="C16" s="21"/>
    </row>
    <row r="17" spans="1:3" ht="15.75" x14ac:dyDescent="0.25">
      <c r="A17" s="22">
        <v>2.2999999999999998</v>
      </c>
      <c r="B17" s="29" t="s">
        <v>87</v>
      </c>
      <c r="C17" s="21"/>
    </row>
    <row r="18" spans="1:3" ht="30.75" x14ac:dyDescent="0.25">
      <c r="A18" s="22">
        <v>2.4</v>
      </c>
      <c r="B18" s="29" t="s">
        <v>88</v>
      </c>
      <c r="C18" s="21"/>
    </row>
    <row r="19" spans="1:3" ht="21.75" customHeight="1" x14ac:dyDescent="0.25">
      <c r="A19" s="22">
        <v>2.5</v>
      </c>
      <c r="B19" s="29" t="s">
        <v>83</v>
      </c>
      <c r="C19" s="21"/>
    </row>
    <row r="20" spans="1:3" ht="21.75" customHeight="1" x14ac:dyDescent="0.25">
      <c r="A20" s="22">
        <v>2.6</v>
      </c>
      <c r="B20" s="28" t="s">
        <v>79</v>
      </c>
      <c r="C20" s="21"/>
    </row>
    <row r="21" spans="1:3" ht="21.75" customHeight="1" x14ac:dyDescent="0.25">
      <c r="A21" s="22">
        <v>3</v>
      </c>
      <c r="B21" s="28" t="s">
        <v>84</v>
      </c>
      <c r="C21" s="21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4" sqref="B14"/>
    </sheetView>
  </sheetViews>
  <sheetFormatPr defaultRowHeight="15" x14ac:dyDescent="0.25"/>
  <cols>
    <col min="1" max="1" width="4.140625" bestFit="1" customWidth="1"/>
    <col min="2" max="2" width="82" customWidth="1"/>
    <col min="3" max="3" width="14.85546875" customWidth="1"/>
  </cols>
  <sheetData>
    <row r="1" spans="1:3" x14ac:dyDescent="0.25">
      <c r="C1" s="24" t="s">
        <v>9</v>
      </c>
    </row>
    <row r="2" spans="1:3" x14ac:dyDescent="0.25">
      <c r="C2" s="24" t="s">
        <v>109</v>
      </c>
    </row>
    <row r="4" spans="1:3" ht="15.75" x14ac:dyDescent="0.25">
      <c r="B4" s="66" t="s">
        <v>89</v>
      </c>
      <c r="C4" s="66"/>
    </row>
    <row r="5" spans="1:3" ht="15.75" x14ac:dyDescent="0.25">
      <c r="B5" s="66"/>
      <c r="C5" s="66"/>
    </row>
    <row r="6" spans="1:3" ht="15.75" x14ac:dyDescent="0.25">
      <c r="B6" s="4"/>
      <c r="C6" s="5" t="s">
        <v>110</v>
      </c>
    </row>
    <row r="7" spans="1:3" ht="15.75" x14ac:dyDescent="0.25">
      <c r="B7" s="4"/>
      <c r="C7" s="4"/>
    </row>
    <row r="8" spans="1:3" s="32" customFormat="1" ht="15.75" x14ac:dyDescent="0.25">
      <c r="A8" s="4" t="s">
        <v>135</v>
      </c>
      <c r="B8" s="4"/>
      <c r="C8" s="4"/>
    </row>
    <row r="9" spans="1:3" s="32" customFormat="1" ht="15.75" x14ac:dyDescent="0.25">
      <c r="A9" s="4" t="s">
        <v>134</v>
      </c>
      <c r="B9" s="4"/>
      <c r="C9" s="4"/>
    </row>
    <row r="10" spans="1:3" s="32" customFormat="1" ht="15.75" x14ac:dyDescent="0.25">
      <c r="A10" s="4"/>
      <c r="B10" s="4"/>
      <c r="C10" s="4"/>
    </row>
    <row r="11" spans="1:3" ht="15.75" x14ac:dyDescent="0.25">
      <c r="B11" s="4"/>
      <c r="C11" s="1" t="s">
        <v>78</v>
      </c>
    </row>
    <row r="12" spans="1:3" s="27" customFormat="1" ht="33" customHeight="1" x14ac:dyDescent="0.25">
      <c r="A12" s="69" t="s">
        <v>16</v>
      </c>
      <c r="B12" s="67" t="s">
        <v>80</v>
      </c>
      <c r="C12" s="67" t="s">
        <v>90</v>
      </c>
    </row>
    <row r="13" spans="1:3" s="26" customFormat="1" x14ac:dyDescent="0.25">
      <c r="A13" s="70"/>
      <c r="B13" s="68"/>
      <c r="C13" s="68"/>
    </row>
    <row r="14" spans="1:3" ht="60.75" x14ac:dyDescent="0.25">
      <c r="A14" s="22">
        <v>1</v>
      </c>
      <c r="B14" s="28" t="s">
        <v>91</v>
      </c>
      <c r="C14" s="21" t="s">
        <v>122</v>
      </c>
    </row>
    <row r="15" spans="1:3" ht="15.75" x14ac:dyDescent="0.25">
      <c r="A15" s="25">
        <v>2</v>
      </c>
      <c r="B15" s="28" t="s">
        <v>92</v>
      </c>
      <c r="C15" s="21"/>
    </row>
    <row r="16" spans="1:3" s="1" customFormat="1" ht="15.75" x14ac:dyDescent="0.25">
      <c r="A16" s="22">
        <v>2.1</v>
      </c>
      <c r="B16" s="29" t="s">
        <v>83</v>
      </c>
      <c r="C16" s="20"/>
    </row>
    <row r="17" spans="1:3" ht="15.75" x14ac:dyDescent="0.25">
      <c r="A17" s="22">
        <v>2.2000000000000002</v>
      </c>
      <c r="B17" s="28" t="s">
        <v>79</v>
      </c>
      <c r="C17" s="21"/>
    </row>
    <row r="18" spans="1:3" ht="15.75" x14ac:dyDescent="0.25">
      <c r="A18" s="22">
        <v>2.2999999999999998</v>
      </c>
      <c r="B18" s="28" t="s">
        <v>79</v>
      </c>
      <c r="C18" s="21"/>
    </row>
    <row r="19" spans="1:3" ht="15.75" x14ac:dyDescent="0.25">
      <c r="A19" s="22">
        <v>3</v>
      </c>
      <c r="B19" s="28" t="s">
        <v>101</v>
      </c>
      <c r="C19" s="21"/>
    </row>
    <row r="20" spans="1:3" ht="60.75" x14ac:dyDescent="0.25">
      <c r="A20" s="22">
        <v>4</v>
      </c>
      <c r="B20" s="29" t="s">
        <v>93</v>
      </c>
      <c r="C20" s="21" t="s">
        <v>123</v>
      </c>
    </row>
    <row r="21" spans="1:3" ht="21.75" customHeight="1" x14ac:dyDescent="0.25">
      <c r="A21" s="22">
        <v>5</v>
      </c>
      <c r="B21" s="29" t="s">
        <v>94</v>
      </c>
      <c r="C21" s="21"/>
    </row>
    <row r="22" spans="1:3" ht="21.75" customHeight="1" x14ac:dyDescent="0.25">
      <c r="A22" s="22">
        <v>5.0999999999999996</v>
      </c>
      <c r="B22" s="28" t="s">
        <v>79</v>
      </c>
      <c r="C22" s="21"/>
    </row>
    <row r="23" spans="1:3" ht="21.75" customHeight="1" x14ac:dyDescent="0.25">
      <c r="A23" s="22">
        <v>5.2</v>
      </c>
      <c r="B23" s="28" t="s">
        <v>79</v>
      </c>
      <c r="C23" s="21"/>
    </row>
    <row r="24" spans="1:3" ht="15.75" x14ac:dyDescent="0.25">
      <c r="A24" s="23">
        <v>5.3</v>
      </c>
      <c r="B24" s="28" t="s">
        <v>79</v>
      </c>
      <c r="C24" s="23"/>
    </row>
    <row r="25" spans="1:3" x14ac:dyDescent="0.25">
      <c r="A25" s="23">
        <v>6</v>
      </c>
      <c r="B25" s="23" t="s">
        <v>95</v>
      </c>
      <c r="C25" s="23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дугаар хавсралт</vt:lpstr>
      <vt:lpstr>9 дүгээр хавсралт</vt:lpstr>
      <vt:lpstr>5 дугаар хавсралт</vt:lpstr>
      <vt:lpstr>6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2016-05-03T00:57:03Z</cp:lastPrinted>
  <dcterms:created xsi:type="dcterms:W3CDTF">2015-11-02T08:20:31Z</dcterms:created>
  <dcterms:modified xsi:type="dcterms:W3CDTF">2017-03-06T01:00:37Z</dcterms:modified>
</cp:coreProperties>
</file>