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2150" firstSheet="5" activeTab="9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</sheets>
  <calcPr calcId="145621"/>
</workbook>
</file>

<file path=xl/calcChain.xml><?xml version="1.0" encoding="utf-8"?>
<calcChain xmlns="http://schemas.openxmlformats.org/spreadsheetml/2006/main">
  <c r="E22" i="11" l="1"/>
  <c r="F22" i="11"/>
  <c r="G22" i="11"/>
  <c r="H22" i="11"/>
  <c r="I22" i="11"/>
  <c r="J22" i="11"/>
  <c r="K22" i="11"/>
  <c r="D22" i="11"/>
  <c r="C18" i="2"/>
  <c r="D18" i="2"/>
  <c r="F39" i="1" l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D26" i="1"/>
  <c r="D25" i="1" s="1"/>
  <c r="D24" i="1" s="1"/>
  <c r="C14" i="1"/>
  <c r="C26" i="1"/>
  <c r="C25" i="1" s="1"/>
  <c r="C24" i="1" s="1"/>
  <c r="F14" i="1" l="1"/>
  <c r="F13" i="1" s="1"/>
  <c r="F12" i="1" s="1"/>
  <c r="C13" i="1"/>
  <c r="C12" i="1" s="1"/>
</calcChain>
</file>

<file path=xl/sharedStrings.xml><?xml version="1.0" encoding="utf-8"?>
<sst xmlns="http://schemas.openxmlformats.org/spreadsheetml/2006/main" count="355" uniqueCount="262">
  <si>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</si>
  <si>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</si>
  <si>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</si>
  <si>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</si>
  <si>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</si>
  <si>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</si>
  <si>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</si>
  <si>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</si>
  <si>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</si>
  <si>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</si>
  <si>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</si>
  <si>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</si>
  <si>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</si>
  <si>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</si>
  <si>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</si>
  <si>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Сүхбаатар дүүргийн НДХ</t>
  </si>
  <si>
    <t>ДҮН</t>
  </si>
  <si>
    <t>Нийслэлийн засаг даргын тамгын газар</t>
  </si>
  <si>
    <t>даатгуулагч, ажил олгогчоос ЭМД</t>
  </si>
  <si>
    <t>цалингийн суутгал ХАОАТ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</si>
  <si>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</si>
  <si>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</si>
  <si>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</si>
  <si>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</si>
  <si>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</si>
  <si>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</si>
  <si>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</si>
  <si>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</si>
  <si>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</si>
  <si>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</si>
  <si>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</si>
  <si>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</si>
  <si>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</si>
  <si>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</si>
  <si>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</si>
  <si>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</si>
  <si>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</si>
  <si>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</si>
  <si>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</si>
  <si>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</si>
  <si>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</si>
  <si>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</si>
  <si>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</si>
  <si>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</si>
  <si>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</si>
  <si>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</si>
  <si>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</si>
  <si>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</si>
  <si>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</si>
  <si>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</si>
  <si>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</si>
  <si>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</si>
  <si>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</si>
  <si>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</si>
  <si>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</si>
  <si>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</si>
  <si>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</si>
  <si>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</si>
  <si>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</si>
  <si>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</si>
  <si>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</si>
  <si>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</si>
  <si>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</si>
  <si>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</si>
  <si>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</si>
  <si>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</si>
  <si>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</si>
  <si>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</si>
  <si>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</si>
  <si>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</si>
  <si>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</si>
  <si>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</si>
  <si>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</si>
  <si>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</si>
  <si>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</si>
  <si>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</si>
  <si>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</si>
  <si>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</si>
  <si>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</si>
  <si>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</si>
  <si>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</si>
  <si>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</si>
  <si>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</si>
  <si>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</si>
  <si>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Шунхлай трейдинг ХХК</t>
  </si>
  <si>
    <t>шатахуун-ЗЦГ</t>
  </si>
  <si>
    <t>Нийслэлийн татварын газар</t>
  </si>
  <si>
    <t>Үзүүлэлт</t>
  </si>
  <si>
    <t>Төсөвт өртөг</t>
  </si>
  <si>
    <t>Гэрээний дүн</t>
  </si>
  <si>
    <t>Зөрүү</t>
  </si>
  <si>
    <t>Хөрөнгө оруулалт</t>
  </si>
  <si>
    <t>ХО1 төсөл</t>
  </si>
  <si>
    <t>ХО2 төсөл</t>
  </si>
  <si>
    <t>ХО3 төсөл</t>
  </si>
  <si>
    <t>Их засвар</t>
  </si>
  <si>
    <t>ИХ1 Төсөл</t>
  </si>
  <si>
    <t>ИХ2 Төсөл</t>
  </si>
  <si>
    <t>ИХ3 Төсөл</t>
  </si>
  <si>
    <t>Тоног төхөөрөмж</t>
  </si>
  <si>
    <t>ТТ1 Төсөл</t>
  </si>
  <si>
    <t>Концесс</t>
  </si>
  <si>
    <t>КО 1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</si>
  <si>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</si>
  <si>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</si>
  <si>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</si>
  <si>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</si>
  <si>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нөөц</t>
  </si>
  <si>
    <t>Шатахууны нөөц</t>
  </si>
  <si>
    <t>Таваарын буудайн нөөц</t>
  </si>
  <si>
    <t>Машин техникийн нөөц</t>
  </si>
  <si>
    <t>Эм, эмнэлгийн хэрэгслийн нөөц</t>
  </si>
  <si>
    <t>Бусад хөрөнгө</t>
  </si>
  <si>
    <t>Амьтан, ургамал</t>
  </si>
  <si>
    <t>Геологи хайгуул</t>
  </si>
  <si>
    <t>Материаллаг бус хөрөнгө</t>
  </si>
  <si>
    <t>Түүхэн үнэт зүйлс</t>
  </si>
  <si>
    <t>Газар, байгалийн баялаг</t>
  </si>
  <si>
    <t>32</t>
  </si>
  <si>
    <t xml:space="preserve">Бусад 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</si>
  <si>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</si>
  <si>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</si>
  <si>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</si>
  <si>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</si>
  <si>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</si>
  <si>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</si>
  <si>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</si>
  <si>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</si>
  <si>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</si>
  <si>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</si>
  <si>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</si>
  <si>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</si>
  <si>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</si>
  <si>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</si>
  <si>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</si>
  <si>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</si>
  <si>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</si>
  <si>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</si>
  <si>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</si>
  <si>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</si>
  <si>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</si>
  <si>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</si>
  <si>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</si>
  <si>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</si>
  <si>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</si>
  <si>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</si>
  <si>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</si>
  <si>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Төсвийн гүйцэтгэлийг батлагдсан төсвийн төлөвлөгөөтэй харьцуулсан харьцуулалт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</si>
  <si>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</si>
  <si>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</si>
  <si>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</si>
  <si>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</si>
  <si>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Байхгүй</t>
  </si>
  <si>
    <t>/Шилэн дансны тухай хуулийн 6.2.1,  6.3.1 дэх  заалтын хүрээнд/</t>
  </si>
  <si>
    <t xml:space="preserve">Хөрөнгийн зардал, хөрөнгө оруулалтын төсөл, арга хэмжээний төлөвлөгөө, </t>
  </si>
  <si>
    <t>гүйцэтгэл, концессын зүйлийн жагсаалт, гүйцэтгэл</t>
  </si>
  <si>
    <t>33</t>
  </si>
  <si>
    <t>НИЙТ ДҮН</t>
  </si>
  <si>
    <t>Эхлэх огноо</t>
  </si>
  <si>
    <t>Дуусах огноо</t>
  </si>
  <si>
    <t>Тухай жилийн төсөв</t>
  </si>
  <si>
    <t>Тухай жилийн санхүүжилт /өссөн дүнгээр/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</si>
  <si>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</si>
  <si>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</si>
  <si>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</si>
  <si>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Хөрөнгийн болон урсгал зардалд тусгасан арга хэмжээний тендерийн ерөнхий мэдээлэл</t>
  </si>
  <si>
    <t>Тендер шалгаруулалтыг явуулсан журам</t>
  </si>
  <si>
    <t>Шалгараагүй талаарх үндэслэл, шалтгаан</t>
  </si>
  <si>
    <t>Тендерт оролцохыг сонирхогчид тавьсан шалгуур үзүүлэлт</t>
  </si>
  <si>
    <t>нийтлэг стандартыг тогтоох  журмын 8 дугаар хавсралт</t>
  </si>
  <si>
    <t>Гэрээний үнийн дүн</t>
  </si>
  <si>
    <t>Санхүүжилт /өссөн дүнгээр/</t>
  </si>
  <si>
    <t>Бараа, ажил үйлчилгээ нийлүүлэгч</t>
  </si>
  <si>
    <t>Нэр</t>
  </si>
  <si>
    <t>Хаяг</t>
  </si>
  <si>
    <t>нийтлэг стандартыг тогтоох  журмын 9 дүгээр хавсралт</t>
  </si>
  <si>
    <t>Шийдвэрийн хуулбар</t>
  </si>
  <si>
    <t>Дансны дугаар 900012048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</si>
  <si>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</si>
  <si>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</si>
  <si>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</si>
  <si>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</si>
  <si>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</si>
  <si>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</si>
  <si>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</si>
  <si>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</si>
  <si>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</si>
  <si>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</si>
  <si>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</si>
  <si>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</si>
  <si>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</si>
  <si>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</si>
  <si>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</si>
  <si>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</si>
  <si>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</si>
  <si>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</si>
  <si>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</si>
  <si>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</si>
  <si>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</si>
  <si>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</si>
  <si>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</si>
  <si>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</si>
  <si>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</si>
  <si>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</si>
  <si>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</si>
  <si>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</si>
  <si>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</si>
  <si>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</si>
  <si>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</si>
  <si>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</si>
  <si>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</si>
  <si>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</si>
  <si>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</si>
  <si>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</si>
  <si>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</si>
  <si>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</si>
  <si>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</si>
  <si>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</si>
  <si>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</si>
  <si>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</si>
  <si>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</si>
  <si>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</si>
  <si>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</si>
  <si>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</si>
  <si>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</si>
  <si>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</si>
  <si>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</si>
  <si>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</si>
  <si>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</si>
  <si>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</si>
  <si>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</si>
  <si>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</si>
  <si>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</si>
  <si>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Тайлбар тодруулга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</si>
  <si>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</si>
  <si>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</si>
  <si>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</si>
  <si>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журмын 3 дугаар хавсралт</t>
  </si>
  <si>
    <t>/Шилэн дансны тухай хуулийн 6.2.4, 6.3.7 дахь заалтын хүрээнд/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</si>
  <si>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</si>
  <si>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</si>
  <si>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</si>
  <si>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</si>
  <si>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нийтлэг стандартыг тогтоох  журмын 7 дугаар хавсралт</t>
  </si>
  <si>
    <t>/Шилэн дансны тухай хуулийн 6.3.6, 6.4.3, 3.8.2 дахь заалтын хүрээнд/</t>
  </si>
  <si>
    <t>/Шилэн дансны тухай хуулийн 6.4.4 дэх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</si>
  <si>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</si>
  <si>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</si>
  <si>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 - Цагдаа дотоодын цэргийн гэрээт хамгаалалт</t>
    </r>
  </si>
  <si>
    <t>зардал гаргаагүй байна.</t>
  </si>
  <si>
    <t>Төв болон орон нутгийн цагдаагийн гэрээт алба хаагчдын 2016 оны нормын хувцасны мөнгө хийгдээгүй байна.</t>
  </si>
  <si>
    <t>замын хөдөлгөөн зохицуулах ажлын гэрээний 3-р сарын төлбөр</t>
  </si>
  <si>
    <t>Жи мобайл ХХК</t>
  </si>
  <si>
    <t>утасны карт-ЗЦГ</t>
  </si>
  <si>
    <t>Цалингийн зардлаас бусад таван сая төгрөгөөс дээш үнийн дүн бүхий  орлого, зарлагын мөнгөн гүйлгээ</t>
  </si>
  <si>
    <t>Төсвийн захирагчийн нэр: ЦЕГ-ын Санхүү, хангамжийн газар - Цагдаа, дотоодын цэргийн гэрээт хамгаалалт</t>
  </si>
  <si>
    <t>Төсвийн захирагчийн нэр: ЦЕГ,  Санхүү, хангамжийн газар- Цагдаа дотоодын цэргийн гэрээт хамгаалалт</t>
  </si>
  <si>
    <t>Төсвийн байгууллагын нэр: ЦЕГ-ын Санхүү, хангамжийн газар- Цагдаа дотоодын цэргийн гэрээт хамгаалалт</t>
  </si>
  <si>
    <t>Төсвийн байгууллагын нэр: ЦЕГ-ын Санхүү, хангамжийн газар- Цагдаа дот цэргийн гэрээт хамгаалалт</t>
  </si>
  <si>
    <t>Төсвийнбайгууллагын нэр: ЦЕГ,  Санхүү, хангамжийн газар-Цагдаа дот цэргийн гэрээт хамгаалалт</t>
  </si>
  <si>
    <t>Төсвийн байгууллагын нэр: ЦЕГ,  Санхүү, хангамжийн газар- Цагдаа дот цэргийн гэрээт хамгаалалт</t>
  </si>
  <si>
    <t>Төсвийн байгууллагын нэр: ЦЕГ,  Санхүү, хангамжийн газар - Цагдаа дот цэргийн гэрээт хамгаалалт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</si>
</sst>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43" fontId="7" fillId="0" borderId="1" xfId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5" fontId="7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5" fillId="4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5" fillId="0" borderId="0" xfId="0" applyNumberFormat="1" applyFont="1" applyFill="1" applyBorder="1"/>
    <xf numFmtId="0" fontId="0" fillId="0" borderId="0" xfId="0" applyAlignment="1"/>
    <xf numFmtId="166" fontId="10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4" workbookViewId="0">
      <selection activeCell="G40" sqref="G40"/>
    </sheetView>
  </sheetViews>
  <sheetFormatPr defaultRowHeight="15" x14ac:dyDescent="0.25"/>
  <cols>
    <col min="1" max="1" width="6.28515625" customWidth="1"/>
    <col min="2" max="2" width="35.28515625" customWidth="1"/>
    <col min="3" max="3" width="14.28515625" bestFit="1" customWidth="1"/>
    <col min="4" max="4" width="15.28515625" customWidth="1"/>
    <col min="5" max="6" width="14.28515625" bestFit="1" customWidth="1"/>
    <col min="7" max="7" width="39.85546875" customWidth="1"/>
  </cols>
  <sheetData>
    <row r="1" spans="1:7" x14ac:dyDescent="0.25">
      <c r="C1" s="20"/>
      <c r="F1" s="20" t="s">
        <v>9</v>
      </c>
    </row>
    <row r="2" spans="1:7" x14ac:dyDescent="0.25">
      <c r="C2" s="20"/>
      <c r="F2" s="20" t="s">
        <v>234</v>
      </c>
    </row>
    <row r="3" spans="1:7" x14ac:dyDescent="0.25">
      <c r="B3" s="17"/>
      <c r="C3" s="17"/>
      <c r="D3" s="17"/>
      <c r="E3" s="17"/>
    </row>
    <row r="4" spans="1:7" ht="19.5" x14ac:dyDescent="0.25">
      <c r="A4" s="61" t="s">
        <v>147</v>
      </c>
      <c r="B4" s="61"/>
      <c r="C4" s="61"/>
      <c r="D4" s="61"/>
      <c r="E4" s="61"/>
      <c r="F4" s="61"/>
      <c r="G4" s="61"/>
    </row>
    <row r="5" spans="1:7" ht="19.5" x14ac:dyDescent="0.25">
      <c r="A5" s="21"/>
      <c r="B5" s="21"/>
      <c r="C5" s="21"/>
      <c r="D5" s="21"/>
      <c r="E5" s="21"/>
      <c r="F5" s="21"/>
      <c r="G5" s="25"/>
    </row>
    <row r="6" spans="1:7" x14ac:dyDescent="0.25">
      <c r="C6" s="8"/>
      <c r="D6" s="8"/>
      <c r="E6" s="8"/>
      <c r="F6" s="8"/>
      <c r="G6" s="8" t="s">
        <v>153</v>
      </c>
    </row>
    <row r="7" spans="1:7" x14ac:dyDescent="0.25">
      <c r="C7" s="8"/>
      <c r="D7" s="8"/>
      <c r="E7" s="8"/>
      <c r="F7" s="8"/>
    </row>
    <row r="8" spans="1:7" x14ac:dyDescent="0.25">
      <c r="A8" t="s">
        <v>235</v>
      </c>
      <c r="B8" s="3"/>
    </row>
    <row r="9" spans="1:7" x14ac:dyDescent="0.25">
      <c r="A9" t="s">
        <v>248</v>
      </c>
      <c r="E9" s="42"/>
      <c r="G9" s="1" t="s">
        <v>82</v>
      </c>
    </row>
    <row r="10" spans="1:7" x14ac:dyDescent="0.25">
      <c r="A10" s="63" t="s">
        <v>20</v>
      </c>
      <c r="B10" s="65" t="s">
        <v>21</v>
      </c>
      <c r="C10" s="62" t="s">
        <v>22</v>
      </c>
      <c r="D10" s="62"/>
      <c r="E10" s="65" t="s">
        <v>25</v>
      </c>
      <c r="F10" s="62" t="s">
        <v>26</v>
      </c>
      <c r="G10" s="62"/>
    </row>
    <row r="11" spans="1:7" ht="30" x14ac:dyDescent="0.25">
      <c r="A11" s="64"/>
      <c r="B11" s="66"/>
      <c r="C11" s="2" t="s">
        <v>23</v>
      </c>
      <c r="D11" s="18" t="s">
        <v>24</v>
      </c>
      <c r="E11" s="66"/>
      <c r="F11" s="2" t="s">
        <v>27</v>
      </c>
      <c r="G11" s="18" t="s">
        <v>28</v>
      </c>
    </row>
    <row r="12" spans="1:7" ht="24.75" x14ac:dyDescent="0.25">
      <c r="A12" s="4" t="s">
        <v>40</v>
      </c>
      <c r="B12" s="22" t="s">
        <v>29</v>
      </c>
      <c r="C12" s="19">
        <f>+C13</f>
        <v>2267835500</v>
      </c>
      <c r="D12" s="19">
        <v>567351300</v>
      </c>
      <c r="E12" s="19">
        <v>386568293</v>
      </c>
      <c r="F12" s="19">
        <f t="shared" ref="F12" si="0">+F13</f>
        <v>180783007</v>
      </c>
      <c r="G12" s="5"/>
    </row>
    <row r="13" spans="1:7" x14ac:dyDescent="0.25">
      <c r="A13" s="4" t="s">
        <v>41</v>
      </c>
      <c r="B13" s="22" t="s">
        <v>70</v>
      </c>
      <c r="C13" s="19">
        <f>+C14+C24</f>
        <v>2267835500</v>
      </c>
      <c r="D13" s="19">
        <v>567351300</v>
      </c>
      <c r="E13" s="19">
        <v>386568293</v>
      </c>
      <c r="F13" s="19">
        <f>+F14+F24</f>
        <v>180783007</v>
      </c>
      <c r="G13" s="19"/>
    </row>
    <row r="14" spans="1:7" x14ac:dyDescent="0.25">
      <c r="A14" s="4" t="s">
        <v>42</v>
      </c>
      <c r="B14" s="22" t="s">
        <v>71</v>
      </c>
      <c r="C14" s="19">
        <f>SUM(C15:C23)</f>
        <v>2267835500</v>
      </c>
      <c r="D14" s="19">
        <v>567351300</v>
      </c>
      <c r="E14" s="19">
        <v>386568293</v>
      </c>
      <c r="F14" s="19">
        <f>SUM(F15:F23)</f>
        <v>180783007</v>
      </c>
      <c r="G14" s="19"/>
    </row>
    <row r="15" spans="1:7" x14ac:dyDescent="0.25">
      <c r="A15" s="4" t="s">
        <v>43</v>
      </c>
      <c r="B15" s="23" t="s">
        <v>0</v>
      </c>
      <c r="C15" s="5">
        <v>1450000000</v>
      </c>
      <c r="D15" s="5">
        <v>362499900</v>
      </c>
      <c r="E15" s="5">
        <v>357910642</v>
      </c>
      <c r="F15" s="5">
        <f>+D15-E15</f>
        <v>4589258</v>
      </c>
      <c r="G15" s="5"/>
    </row>
    <row r="16" spans="1:7" ht="24.75" x14ac:dyDescent="0.25">
      <c r="A16" s="4" t="s">
        <v>44</v>
      </c>
      <c r="B16" s="23" t="s">
        <v>1</v>
      </c>
      <c r="C16" s="5">
        <v>28600000</v>
      </c>
      <c r="D16" s="5">
        <v>7149900</v>
      </c>
      <c r="E16" s="5">
        <v>7135151</v>
      </c>
      <c r="F16" s="5">
        <f t="shared" ref="F16:F22" si="1">+D16-E16</f>
        <v>14749</v>
      </c>
      <c r="G16" s="5"/>
    </row>
    <row r="17" spans="1:7" x14ac:dyDescent="0.25">
      <c r="A17" s="4" t="s">
        <v>45</v>
      </c>
      <c r="B17" s="23" t="s">
        <v>30</v>
      </c>
      <c r="C17" s="5"/>
      <c r="D17" s="5"/>
      <c r="E17" s="5"/>
      <c r="F17" s="5">
        <f t="shared" si="1"/>
        <v>0</v>
      </c>
      <c r="G17" s="5"/>
    </row>
    <row r="18" spans="1:7" x14ac:dyDescent="0.25">
      <c r="A18" s="4" t="s">
        <v>46</v>
      </c>
      <c r="B18" s="23" t="s">
        <v>2</v>
      </c>
      <c r="C18" s="5">
        <v>95389000</v>
      </c>
      <c r="D18" s="5">
        <v>23869900</v>
      </c>
      <c r="E18" s="5">
        <v>21522500</v>
      </c>
      <c r="F18" s="5">
        <f t="shared" si="1"/>
        <v>2347400</v>
      </c>
      <c r="G18" s="5" t="s">
        <v>249</v>
      </c>
    </row>
    <row r="19" spans="1:7" x14ac:dyDescent="0.25">
      <c r="A19" s="4" t="s">
        <v>47</v>
      </c>
      <c r="B19" s="23" t="s">
        <v>3</v>
      </c>
      <c r="C19" s="5">
        <v>384405900</v>
      </c>
      <c r="D19" s="5">
        <v>96101400</v>
      </c>
      <c r="E19" s="5"/>
      <c r="F19" s="5">
        <f t="shared" si="1"/>
        <v>96101400</v>
      </c>
      <c r="G19" s="5" t="s">
        <v>249</v>
      </c>
    </row>
    <row r="20" spans="1:7" x14ac:dyDescent="0.25">
      <c r="A20" s="4" t="s">
        <v>48</v>
      </c>
      <c r="B20" s="23" t="s">
        <v>4</v>
      </c>
      <c r="C20" s="5">
        <v>279230600</v>
      </c>
      <c r="D20" s="5">
        <v>69807600</v>
      </c>
      <c r="E20" s="5"/>
      <c r="F20" s="5">
        <f t="shared" si="1"/>
        <v>69807600</v>
      </c>
      <c r="G20" s="5" t="s">
        <v>249</v>
      </c>
    </row>
    <row r="21" spans="1:7" x14ac:dyDescent="0.25">
      <c r="A21" s="4" t="s">
        <v>49</v>
      </c>
      <c r="B21" s="23" t="s">
        <v>5</v>
      </c>
      <c r="C21" s="5"/>
      <c r="D21" s="5"/>
      <c r="E21" s="5"/>
      <c r="F21" s="5">
        <f t="shared" si="1"/>
        <v>0</v>
      </c>
      <c r="G21" s="5"/>
    </row>
    <row r="22" spans="1:7" ht="24.75" x14ac:dyDescent="0.25">
      <c r="A22" s="4" t="s">
        <v>50</v>
      </c>
      <c r="B22" s="23" t="s">
        <v>6</v>
      </c>
      <c r="C22" s="5">
        <v>23710000</v>
      </c>
      <c r="D22" s="5">
        <v>6302600</v>
      </c>
      <c r="E22" s="5"/>
      <c r="F22" s="5">
        <f t="shared" si="1"/>
        <v>6302600</v>
      </c>
      <c r="G22" s="5" t="s">
        <v>249</v>
      </c>
    </row>
    <row r="23" spans="1:7" x14ac:dyDescent="0.25">
      <c r="A23" s="4" t="s">
        <v>51</v>
      </c>
      <c r="B23" s="23" t="s">
        <v>7</v>
      </c>
      <c r="C23" s="5">
        <v>6500000</v>
      </c>
      <c r="D23" s="5">
        <v>1620000</v>
      </c>
      <c r="E23" s="5"/>
      <c r="F23" s="5">
        <f>+D23-E23</f>
        <v>1620000</v>
      </c>
      <c r="G23" s="5" t="s">
        <v>249</v>
      </c>
    </row>
    <row r="24" spans="1:7" x14ac:dyDescent="0.25">
      <c r="A24" s="4" t="s">
        <v>52</v>
      </c>
      <c r="B24" s="22" t="s">
        <v>74</v>
      </c>
      <c r="C24" s="19">
        <f>+C25</f>
        <v>0</v>
      </c>
      <c r="D24" s="19">
        <f t="shared" ref="D24:F26" si="2">+D25</f>
        <v>0</v>
      </c>
      <c r="E24" s="19">
        <f t="shared" si="2"/>
        <v>0</v>
      </c>
      <c r="F24" s="19">
        <f t="shared" si="2"/>
        <v>0</v>
      </c>
      <c r="G24" s="19"/>
    </row>
    <row r="25" spans="1:7" x14ac:dyDescent="0.25">
      <c r="A25" s="4" t="s">
        <v>53</v>
      </c>
      <c r="B25" s="22" t="s">
        <v>72</v>
      </c>
      <c r="C25" s="19">
        <f>+C26</f>
        <v>0</v>
      </c>
      <c r="D25" s="19">
        <f t="shared" si="2"/>
        <v>0</v>
      </c>
      <c r="E25" s="19">
        <f t="shared" si="2"/>
        <v>0</v>
      </c>
      <c r="F25" s="19">
        <f t="shared" si="2"/>
        <v>0</v>
      </c>
      <c r="G25" s="19"/>
    </row>
    <row r="26" spans="1:7" x14ac:dyDescent="0.25">
      <c r="A26" s="4" t="s">
        <v>54</v>
      </c>
      <c r="B26" s="22" t="s">
        <v>73</v>
      </c>
      <c r="C26" s="19">
        <f>+C27</f>
        <v>0</v>
      </c>
      <c r="D26" s="19">
        <f t="shared" si="2"/>
        <v>0</v>
      </c>
      <c r="E26" s="19">
        <f t="shared" si="2"/>
        <v>0</v>
      </c>
      <c r="F26" s="19">
        <f t="shared" si="2"/>
        <v>0</v>
      </c>
      <c r="G26" s="19"/>
    </row>
    <row r="27" spans="1:7" x14ac:dyDescent="0.25">
      <c r="A27" s="4" t="s">
        <v>55</v>
      </c>
      <c r="B27" s="23" t="s">
        <v>8</v>
      </c>
      <c r="C27" s="5"/>
      <c r="D27" s="5"/>
      <c r="E27" s="5"/>
      <c r="F27" s="5">
        <f>+D27-E27</f>
        <v>0</v>
      </c>
      <c r="G27" s="5"/>
    </row>
    <row r="28" spans="1:7" ht="24.75" x14ac:dyDescent="0.25">
      <c r="A28" s="4" t="s">
        <v>56</v>
      </c>
      <c r="B28" s="23" t="s">
        <v>31</v>
      </c>
      <c r="C28" s="5"/>
      <c r="D28" s="5"/>
      <c r="E28" s="5"/>
      <c r="F28" s="5"/>
      <c r="G28" s="5"/>
    </row>
    <row r="29" spans="1:7" x14ac:dyDescent="0.25">
      <c r="A29" s="4" t="s">
        <v>57</v>
      </c>
      <c r="B29" s="22" t="s">
        <v>75</v>
      </c>
      <c r="C29" s="19"/>
      <c r="D29" s="19"/>
      <c r="E29" s="19"/>
      <c r="F29" s="19"/>
      <c r="G29" s="19"/>
    </row>
    <row r="30" spans="1:7" x14ac:dyDescent="0.25">
      <c r="A30" s="4" t="s">
        <v>58</v>
      </c>
      <c r="B30" s="22" t="s">
        <v>76</v>
      </c>
      <c r="C30" s="19"/>
      <c r="D30" s="19"/>
      <c r="E30" s="19"/>
      <c r="F30" s="19"/>
      <c r="G30" s="19"/>
    </row>
    <row r="31" spans="1:7" x14ac:dyDescent="0.25">
      <c r="A31" s="4" t="s">
        <v>59</v>
      </c>
      <c r="B31" s="22" t="s">
        <v>77</v>
      </c>
      <c r="C31" s="19"/>
      <c r="D31" s="19"/>
      <c r="E31" s="19"/>
      <c r="F31" s="19"/>
      <c r="G31" s="19"/>
    </row>
    <row r="32" spans="1:7" x14ac:dyDescent="0.25">
      <c r="A32" s="4" t="s">
        <v>60</v>
      </c>
      <c r="B32" s="22" t="s">
        <v>78</v>
      </c>
      <c r="C32" s="19"/>
      <c r="D32" s="19"/>
      <c r="E32" s="19"/>
      <c r="F32" s="19"/>
      <c r="G32" s="19"/>
    </row>
    <row r="33" spans="1:7" ht="24.75" x14ac:dyDescent="0.25">
      <c r="A33" s="4" t="s">
        <v>61</v>
      </c>
      <c r="B33" s="22" t="s">
        <v>79</v>
      </c>
      <c r="C33" s="19"/>
      <c r="D33" s="19"/>
      <c r="E33" s="19"/>
      <c r="F33" s="19"/>
      <c r="G33" s="19"/>
    </row>
    <row r="34" spans="1:7" x14ac:dyDescent="0.25">
      <c r="A34" s="4" t="s">
        <v>62</v>
      </c>
      <c r="B34" s="22" t="s">
        <v>33</v>
      </c>
      <c r="C34" s="19"/>
      <c r="D34" s="19"/>
      <c r="E34" s="19"/>
      <c r="F34" s="19"/>
      <c r="G34" s="19"/>
    </row>
    <row r="35" spans="1:7" x14ac:dyDescent="0.25">
      <c r="A35" s="4" t="s">
        <v>63</v>
      </c>
      <c r="B35" s="23" t="s">
        <v>32</v>
      </c>
      <c r="C35" s="5"/>
      <c r="D35" s="5"/>
      <c r="E35" s="5"/>
      <c r="F35" s="5"/>
      <c r="G35" s="5"/>
    </row>
    <row r="36" spans="1:7" x14ac:dyDescent="0.25">
      <c r="A36" s="4" t="s">
        <v>64</v>
      </c>
      <c r="B36" s="23" t="s">
        <v>34</v>
      </c>
      <c r="C36" s="5"/>
      <c r="D36" s="5"/>
      <c r="E36" s="5"/>
      <c r="F36" s="5"/>
      <c r="G36" s="5"/>
    </row>
    <row r="37" spans="1:7" ht="24.75" x14ac:dyDescent="0.25">
      <c r="A37" s="4" t="s">
        <v>65</v>
      </c>
      <c r="B37" s="23" t="s">
        <v>35</v>
      </c>
      <c r="C37" s="5"/>
      <c r="D37" s="5"/>
      <c r="E37" s="5"/>
      <c r="F37" s="5"/>
      <c r="G37" s="5"/>
    </row>
    <row r="38" spans="1:7" x14ac:dyDescent="0.25">
      <c r="A38" s="4" t="s">
        <v>66</v>
      </c>
      <c r="B38" s="23" t="s">
        <v>36</v>
      </c>
      <c r="C38" s="5"/>
      <c r="D38" s="5"/>
      <c r="E38" s="5"/>
      <c r="F38" s="5"/>
      <c r="G38" s="5"/>
    </row>
    <row r="39" spans="1:7" ht="36.75" x14ac:dyDescent="0.25">
      <c r="A39" s="4" t="s">
        <v>67</v>
      </c>
      <c r="B39" s="23" t="s">
        <v>81</v>
      </c>
      <c r="C39" s="19">
        <v>2267835500</v>
      </c>
      <c r="D39" s="19">
        <v>567351300</v>
      </c>
      <c r="E39" s="19">
        <v>538282500</v>
      </c>
      <c r="F39" s="19">
        <f>+D39-E39</f>
        <v>29068800</v>
      </c>
      <c r="G39" s="24" t="s">
        <v>250</v>
      </c>
    </row>
    <row r="40" spans="1:7" x14ac:dyDescent="0.25">
      <c r="A40" s="4" t="s">
        <v>68</v>
      </c>
      <c r="B40" s="23" t="s">
        <v>37</v>
      </c>
      <c r="C40" s="5"/>
      <c r="D40" s="5"/>
      <c r="E40" s="5"/>
      <c r="F40" s="5"/>
      <c r="G40" s="5"/>
    </row>
    <row r="41" spans="1:7" x14ac:dyDescent="0.25">
      <c r="A41" s="4" t="s">
        <v>69</v>
      </c>
      <c r="B41" s="23" t="s">
        <v>38</v>
      </c>
      <c r="C41" s="5"/>
      <c r="D41" s="5"/>
      <c r="E41" s="5"/>
      <c r="F41" s="5"/>
      <c r="G41" s="5"/>
    </row>
    <row r="42" spans="1:7" x14ac:dyDescent="0.25">
      <c r="A42" s="4" t="s">
        <v>80</v>
      </c>
      <c r="B42" s="23" t="s">
        <v>39</v>
      </c>
      <c r="C42" s="5"/>
      <c r="D42" s="5"/>
      <c r="E42" s="5"/>
      <c r="F42" s="5"/>
      <c r="G42" s="5"/>
    </row>
    <row r="44" spans="1:7" x14ac:dyDescent="0.25">
      <c r="A44" s="58" t="s">
        <v>236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45" right="0.2" top="0.5" bottom="0.5" header="0.3" footer="0.3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6" workbookViewId="0">
      <selection activeCell="F16" sqref="F16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5.42578125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20"/>
      <c r="F1" s="20" t="s">
        <v>9</v>
      </c>
      <c r="G1" s="20"/>
    </row>
    <row r="2" spans="1:11" x14ac:dyDescent="0.25">
      <c r="C2" s="20"/>
      <c r="F2" s="20" t="s">
        <v>185</v>
      </c>
      <c r="G2" s="20"/>
    </row>
    <row r="3" spans="1:11" x14ac:dyDescent="0.25">
      <c r="B3" s="46"/>
      <c r="C3" s="46"/>
      <c r="D3" s="46"/>
      <c r="E3" s="46"/>
    </row>
    <row r="4" spans="1:11" ht="19.5" x14ac:dyDescent="0.3">
      <c r="A4" s="41"/>
      <c r="B4" s="41"/>
      <c r="C4" s="41" t="s">
        <v>186</v>
      </c>
      <c r="D4" s="41"/>
      <c r="E4" s="41"/>
      <c r="F4" s="41"/>
      <c r="G4" s="41"/>
    </row>
    <row r="5" spans="1:11" x14ac:dyDescent="0.25">
      <c r="C5" s="8"/>
      <c r="D5" s="8"/>
      <c r="E5" s="8"/>
      <c r="G5" s="8" t="s">
        <v>187</v>
      </c>
    </row>
    <row r="6" spans="1:11" x14ac:dyDescent="0.25">
      <c r="C6" s="8"/>
      <c r="D6" s="8"/>
      <c r="E6" s="8"/>
      <c r="F6" s="8"/>
    </row>
    <row r="7" spans="1:11" x14ac:dyDescent="0.25">
      <c r="A7" t="s">
        <v>83</v>
      </c>
      <c r="B7" s="3"/>
    </row>
    <row r="8" spans="1:11" x14ac:dyDescent="0.25">
      <c r="A8" s="59" t="s">
        <v>260</v>
      </c>
      <c r="B8" s="59"/>
      <c r="C8" s="59"/>
      <c r="D8" s="59"/>
      <c r="E8" s="59"/>
      <c r="G8" s="1"/>
    </row>
    <row r="9" spans="1:11" x14ac:dyDescent="0.25">
      <c r="F9" s="1"/>
      <c r="G9" s="1"/>
      <c r="H9" s="1"/>
    </row>
    <row r="10" spans="1:11" ht="105" x14ac:dyDescent="0.25">
      <c r="A10" s="45" t="s">
        <v>188</v>
      </c>
      <c r="B10" s="45"/>
      <c r="C10" s="18" t="s">
        <v>189</v>
      </c>
      <c r="D10" s="18" t="s">
        <v>190</v>
      </c>
      <c r="E10" s="18" t="s">
        <v>191</v>
      </c>
      <c r="F10" s="18" t="s">
        <v>90</v>
      </c>
      <c r="G10" s="18" t="s">
        <v>192</v>
      </c>
      <c r="H10" s="18" t="s">
        <v>193</v>
      </c>
      <c r="I10" s="18" t="s">
        <v>194</v>
      </c>
      <c r="J10" s="18" t="s">
        <v>195</v>
      </c>
      <c r="K10" s="18" t="s">
        <v>196</v>
      </c>
    </row>
    <row r="11" spans="1:11" x14ac:dyDescent="0.25">
      <c r="A11" s="82" t="s">
        <v>216</v>
      </c>
      <c r="B11" s="56" t="s">
        <v>197</v>
      </c>
      <c r="C11" s="53" t="s">
        <v>198</v>
      </c>
      <c r="D11" s="19"/>
      <c r="E11" s="19"/>
      <c r="F11" s="19"/>
      <c r="G11" s="5"/>
      <c r="H11" s="5"/>
      <c r="I11" s="29"/>
      <c r="J11" s="29"/>
      <c r="K11" s="29"/>
    </row>
    <row r="12" spans="1:11" x14ac:dyDescent="0.25">
      <c r="A12" s="83"/>
      <c r="B12" s="56" t="s">
        <v>210</v>
      </c>
      <c r="C12" s="53" t="s">
        <v>199</v>
      </c>
      <c r="D12" s="19"/>
      <c r="E12" s="19"/>
      <c r="F12" s="19"/>
      <c r="G12" s="19"/>
      <c r="H12" s="19"/>
      <c r="I12" s="29"/>
      <c r="J12" s="29"/>
      <c r="K12" s="29"/>
    </row>
    <row r="13" spans="1:11" x14ac:dyDescent="0.25">
      <c r="A13" s="83"/>
      <c r="B13" s="56" t="s">
        <v>211</v>
      </c>
      <c r="C13" s="53" t="s">
        <v>200</v>
      </c>
      <c r="D13" s="5">
        <v>120</v>
      </c>
      <c r="E13" s="5">
        <v>120</v>
      </c>
      <c r="F13" s="19"/>
      <c r="G13" s="19"/>
      <c r="H13" s="19"/>
      <c r="I13" s="29"/>
      <c r="J13" s="29"/>
      <c r="K13" s="29"/>
    </row>
    <row r="14" spans="1:11" x14ac:dyDescent="0.25">
      <c r="A14" s="83"/>
      <c r="B14" s="56" t="s">
        <v>212</v>
      </c>
      <c r="C14" s="53" t="s">
        <v>201</v>
      </c>
      <c r="D14" s="5"/>
      <c r="E14" s="5"/>
      <c r="F14" s="5"/>
      <c r="G14" s="5"/>
      <c r="H14" s="5"/>
      <c r="I14" s="29"/>
      <c r="J14" s="29"/>
      <c r="K14" s="29"/>
    </row>
    <row r="15" spans="1:11" ht="24.75" x14ac:dyDescent="0.25">
      <c r="A15" s="83"/>
      <c r="B15" s="56" t="s">
        <v>213</v>
      </c>
      <c r="C15" s="53" t="s">
        <v>202</v>
      </c>
      <c r="D15" s="5"/>
      <c r="E15" s="5"/>
      <c r="F15" s="5"/>
      <c r="G15" s="5"/>
      <c r="H15" s="5"/>
      <c r="I15" s="29"/>
      <c r="J15" s="29"/>
      <c r="K15" s="29"/>
    </row>
    <row r="16" spans="1:11" ht="24.75" x14ac:dyDescent="0.25">
      <c r="A16" s="83"/>
      <c r="B16" s="56" t="s">
        <v>214</v>
      </c>
      <c r="C16" s="53" t="s">
        <v>203</v>
      </c>
      <c r="D16" s="5"/>
      <c r="E16" s="5"/>
      <c r="F16" s="5"/>
      <c r="G16" s="5"/>
      <c r="H16" s="5"/>
      <c r="I16" s="29"/>
      <c r="J16" s="29"/>
      <c r="K16" s="29"/>
    </row>
    <row r="17" spans="1:11" ht="24.75" x14ac:dyDescent="0.25">
      <c r="A17" s="83"/>
      <c r="B17" s="56" t="s">
        <v>215</v>
      </c>
      <c r="C17" s="53" t="s">
        <v>204</v>
      </c>
      <c r="D17" s="5"/>
      <c r="E17" s="5"/>
      <c r="F17" s="5"/>
      <c r="G17" s="5"/>
      <c r="H17" s="5"/>
      <c r="I17" s="29"/>
      <c r="J17" s="29"/>
      <c r="K17" s="29"/>
    </row>
    <row r="18" spans="1:11" ht="24.75" x14ac:dyDescent="0.25">
      <c r="A18" s="83"/>
      <c r="B18" s="57">
        <v>1.8</v>
      </c>
      <c r="C18" s="54" t="s">
        <v>205</v>
      </c>
      <c r="D18" s="29"/>
      <c r="E18" s="29"/>
      <c r="F18" s="29"/>
      <c r="G18" s="29"/>
      <c r="H18" s="29"/>
      <c r="I18" s="29"/>
      <c r="J18" s="29"/>
      <c r="K18" s="29"/>
    </row>
    <row r="19" spans="1:11" ht="24.75" x14ac:dyDescent="0.25">
      <c r="A19" s="83"/>
      <c r="B19" s="57">
        <v>1.9</v>
      </c>
      <c r="C19" s="54" t="s">
        <v>206</v>
      </c>
      <c r="D19" s="29"/>
      <c r="E19" s="29"/>
      <c r="F19" s="29"/>
      <c r="G19" s="29"/>
      <c r="H19" s="29"/>
      <c r="I19" s="29"/>
      <c r="J19" s="29"/>
      <c r="K19" s="29"/>
    </row>
    <row r="20" spans="1:11" x14ac:dyDescent="0.25">
      <c r="A20" s="83"/>
      <c r="B20" s="57">
        <v>1.1000000000000001</v>
      </c>
      <c r="C20" s="54" t="s">
        <v>207</v>
      </c>
      <c r="D20" s="29"/>
      <c r="E20" s="29"/>
      <c r="F20" s="29"/>
      <c r="G20" s="29"/>
      <c r="H20" s="29"/>
      <c r="I20" s="29"/>
      <c r="J20" s="29"/>
      <c r="K20" s="29"/>
    </row>
    <row r="21" spans="1:11" x14ac:dyDescent="0.25">
      <c r="A21" s="83"/>
      <c r="B21" s="57">
        <v>1.1100000000000001</v>
      </c>
      <c r="C21" s="54" t="s">
        <v>208</v>
      </c>
      <c r="D21" s="29"/>
      <c r="E21" s="29"/>
      <c r="F21" s="29"/>
      <c r="G21" s="29"/>
      <c r="H21" s="29"/>
      <c r="I21" s="29"/>
      <c r="J21" s="29"/>
      <c r="K21" s="29"/>
    </row>
    <row r="22" spans="1:11" x14ac:dyDescent="0.25">
      <c r="A22" s="84"/>
      <c r="B22" s="88" t="s">
        <v>209</v>
      </c>
      <c r="C22" s="89"/>
      <c r="D22" s="60">
        <f>SUM(D11:D21)</f>
        <v>120</v>
      </c>
      <c r="E22" s="60">
        <f t="shared" ref="E22:K22" si="0">SUM(E11:E21)</f>
        <v>120</v>
      </c>
      <c r="F22" s="60">
        <f t="shared" si="0"/>
        <v>0</v>
      </c>
      <c r="G22" s="60">
        <f t="shared" si="0"/>
        <v>0</v>
      </c>
      <c r="H22" s="60">
        <f t="shared" si="0"/>
        <v>0</v>
      </c>
      <c r="I22" s="60">
        <f t="shared" si="0"/>
        <v>0</v>
      </c>
      <c r="J22" s="60">
        <f t="shared" si="0"/>
        <v>0</v>
      </c>
      <c r="K22" s="60">
        <f t="shared" si="0"/>
        <v>0</v>
      </c>
    </row>
    <row r="23" spans="1:11" ht="20.25" customHeight="1" x14ac:dyDescent="0.25">
      <c r="A23" s="85" t="s">
        <v>220</v>
      </c>
      <c r="B23" s="29">
        <v>2.1</v>
      </c>
      <c r="C23" s="55" t="s">
        <v>217</v>
      </c>
      <c r="D23" s="29"/>
      <c r="E23" s="29"/>
      <c r="F23" s="29"/>
      <c r="G23" s="29"/>
      <c r="H23" s="29"/>
      <c r="I23" s="29"/>
      <c r="J23" s="29"/>
      <c r="K23" s="29"/>
    </row>
    <row r="24" spans="1:11" ht="20.25" customHeight="1" x14ac:dyDescent="0.25">
      <c r="A24" s="86"/>
      <c r="B24" s="29">
        <v>2.2000000000000002</v>
      </c>
      <c r="C24" s="55" t="s">
        <v>218</v>
      </c>
      <c r="D24" s="29"/>
      <c r="E24" s="29"/>
      <c r="F24" s="29"/>
      <c r="G24" s="29"/>
      <c r="H24" s="29"/>
      <c r="I24" s="29"/>
      <c r="J24" s="29"/>
      <c r="K24" s="29"/>
    </row>
    <row r="25" spans="1:11" ht="20.25" customHeight="1" x14ac:dyDescent="0.25">
      <c r="A25" s="87"/>
      <c r="B25" s="29">
        <v>2.2999999999999998</v>
      </c>
      <c r="C25" s="55" t="s">
        <v>219</v>
      </c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9"/>
      <c r="B26" s="88" t="s">
        <v>209</v>
      </c>
      <c r="C26" s="89"/>
      <c r="D26" s="29"/>
      <c r="E26" s="29"/>
      <c r="F26" s="29"/>
      <c r="G26" s="29"/>
      <c r="H26" s="29"/>
      <c r="I26" s="29"/>
      <c r="J26" s="29"/>
      <c r="K26" s="29"/>
    </row>
  </sheetData>
  <mergeCells count="4">
    <mergeCell ref="A11:A22"/>
    <mergeCell ref="A23:A25"/>
    <mergeCell ref="B26:C26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9" sqref="A9"/>
    </sheetView>
  </sheetViews>
  <sheetFormatPr defaultRowHeight="14.25" x14ac:dyDescent="0.2"/>
  <cols>
    <col min="1" max="1" width="15" style="48" customWidth="1"/>
    <col min="2" max="2" width="28.7109375" style="48" bestFit="1" customWidth="1"/>
    <col min="3" max="3" width="26.140625" style="48" customWidth="1"/>
    <col min="4" max="4" width="36.85546875" style="48" customWidth="1"/>
    <col min="5" max="5" width="39.5703125" style="48" customWidth="1"/>
    <col min="6" max="6" width="20" style="48" bestFit="1" customWidth="1"/>
    <col min="7" max="7" width="47.85546875" style="48" customWidth="1"/>
    <col min="8" max="16384" width="9.140625" style="48"/>
  </cols>
  <sheetData>
    <row r="1" spans="1:7" x14ac:dyDescent="0.2">
      <c r="E1" s="49" t="s">
        <v>9</v>
      </c>
      <c r="F1" s="49"/>
      <c r="G1" s="49"/>
    </row>
    <row r="2" spans="1:7" x14ac:dyDescent="0.2">
      <c r="E2" s="49" t="s">
        <v>175</v>
      </c>
      <c r="F2" s="49"/>
      <c r="G2" s="49"/>
    </row>
    <row r="4" spans="1:7" ht="15.75" x14ac:dyDescent="0.25">
      <c r="A4" s="67" t="s">
        <v>254</v>
      </c>
      <c r="B4" s="67"/>
      <c r="C4" s="67"/>
      <c r="D4" s="67"/>
      <c r="E4" s="67"/>
      <c r="F4" s="43"/>
      <c r="G4" s="43"/>
    </row>
    <row r="5" spans="1:7" ht="15.75" x14ac:dyDescent="0.25">
      <c r="C5" s="43"/>
      <c r="D5" s="43"/>
      <c r="E5" s="43"/>
      <c r="F5" s="43"/>
      <c r="G5" s="43"/>
    </row>
    <row r="6" spans="1:7" ht="15" x14ac:dyDescent="0.2">
      <c r="C6" s="6"/>
      <c r="D6" s="6"/>
      <c r="E6" s="8" t="s">
        <v>246</v>
      </c>
      <c r="F6" s="7"/>
    </row>
    <row r="7" spans="1:7" ht="15" x14ac:dyDescent="0.2">
      <c r="C7" s="6"/>
      <c r="D7" s="6"/>
      <c r="E7" s="6"/>
      <c r="F7" s="6"/>
      <c r="G7" s="6"/>
    </row>
    <row r="8" spans="1:7" ht="15" x14ac:dyDescent="0.2">
      <c r="A8" s="6" t="s">
        <v>151</v>
      </c>
      <c r="B8" s="6"/>
      <c r="C8" s="6"/>
      <c r="D8" s="6"/>
      <c r="E8" s="6"/>
      <c r="F8" s="6"/>
      <c r="G8" s="6"/>
    </row>
    <row r="9" spans="1:7" ht="15" x14ac:dyDescent="0.2">
      <c r="A9" s="6" t="s">
        <v>255</v>
      </c>
      <c r="B9" s="6"/>
      <c r="C9" s="6"/>
      <c r="D9" s="6"/>
      <c r="E9" s="6"/>
      <c r="F9" s="6"/>
      <c r="G9" s="6"/>
    </row>
    <row r="10" spans="1:7" ht="15" x14ac:dyDescent="0.2">
      <c r="C10" s="6"/>
      <c r="D10" s="6"/>
      <c r="E10" s="50" t="s">
        <v>82</v>
      </c>
    </row>
    <row r="11" spans="1:7" ht="15" x14ac:dyDescent="0.2">
      <c r="A11" s="68" t="s">
        <v>177</v>
      </c>
      <c r="B11" s="68"/>
      <c r="C11" s="69" t="s">
        <v>178</v>
      </c>
      <c r="D11" s="69"/>
      <c r="E11" s="70" t="s">
        <v>14</v>
      </c>
      <c r="F11" s="72" t="s">
        <v>176</v>
      </c>
    </row>
    <row r="12" spans="1:7" s="50" customFormat="1" ht="33" customHeight="1" x14ac:dyDescent="0.2">
      <c r="A12" s="14" t="s">
        <v>10</v>
      </c>
      <c r="B12" s="14" t="s">
        <v>11</v>
      </c>
      <c r="C12" s="14" t="s">
        <v>12</v>
      </c>
      <c r="D12" s="14" t="s">
        <v>13</v>
      </c>
      <c r="E12" s="71"/>
      <c r="F12" s="73"/>
    </row>
    <row r="13" spans="1:7" s="50" customFormat="1" ht="30" x14ac:dyDescent="0.2">
      <c r="A13" s="34">
        <v>42443</v>
      </c>
      <c r="B13" s="26" t="s">
        <v>17</v>
      </c>
      <c r="C13" s="15">
        <v>170000000</v>
      </c>
      <c r="D13" s="15"/>
      <c r="E13" s="26" t="s">
        <v>251</v>
      </c>
      <c r="F13" s="51"/>
    </row>
    <row r="14" spans="1:7" ht="21.75" customHeight="1" x14ac:dyDescent="0.2">
      <c r="A14" s="16">
        <v>42457</v>
      </c>
      <c r="B14" s="9" t="s">
        <v>15</v>
      </c>
      <c r="C14" s="10"/>
      <c r="D14" s="10">
        <v>4734129</v>
      </c>
      <c r="E14" s="27" t="s">
        <v>18</v>
      </c>
      <c r="F14" s="52"/>
    </row>
    <row r="15" spans="1:7" ht="30" x14ac:dyDescent="0.2">
      <c r="A15" s="16">
        <v>42457</v>
      </c>
      <c r="B15" s="9" t="s">
        <v>86</v>
      </c>
      <c r="C15" s="10"/>
      <c r="D15" s="10">
        <v>10751338</v>
      </c>
      <c r="E15" s="27" t="s">
        <v>19</v>
      </c>
      <c r="F15" s="52"/>
    </row>
    <row r="16" spans="1:7" s="50" customFormat="1" ht="21.75" customHeight="1" x14ac:dyDescent="0.2">
      <c r="A16" s="16">
        <v>42460</v>
      </c>
      <c r="B16" s="26" t="s">
        <v>84</v>
      </c>
      <c r="C16" s="14"/>
      <c r="D16" s="15">
        <v>6050000</v>
      </c>
      <c r="E16" s="26" t="s">
        <v>85</v>
      </c>
      <c r="F16" s="51"/>
    </row>
    <row r="17" spans="1:6" ht="21.75" customHeight="1" x14ac:dyDescent="0.2">
      <c r="A17" s="16">
        <v>42460</v>
      </c>
      <c r="B17" s="9" t="s">
        <v>252</v>
      </c>
      <c r="C17" s="10"/>
      <c r="D17" s="10">
        <v>1466000</v>
      </c>
      <c r="E17" s="27" t="s">
        <v>253</v>
      </c>
      <c r="F17" s="52"/>
    </row>
    <row r="18" spans="1:6" ht="30" customHeight="1" x14ac:dyDescent="0.25">
      <c r="A18" s="11"/>
      <c r="B18" s="12" t="s">
        <v>16</v>
      </c>
      <c r="C18" s="13">
        <f>SUM(C13:C17)</f>
        <v>170000000</v>
      </c>
      <c r="D18" s="13">
        <f>SUM(D13:D17)</f>
        <v>23001467</v>
      </c>
      <c r="E18" s="11"/>
      <c r="F18" s="52"/>
    </row>
  </sheetData>
  <mergeCells count="5">
    <mergeCell ref="A4:E4"/>
    <mergeCell ref="A11:B11"/>
    <mergeCell ref="C11:D11"/>
    <mergeCell ref="E11:E12"/>
    <mergeCell ref="F11:F12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G9" sqref="G9"/>
    </sheetView>
  </sheetViews>
  <sheetFormatPr defaultRowHeight="15" x14ac:dyDescent="0.25"/>
  <cols>
    <col min="1" max="1" width="6.28515625" customWidth="1"/>
    <col min="2" max="2" width="35.28515625" customWidth="1"/>
    <col min="3" max="4" width="9.140625" customWidth="1"/>
    <col min="5" max="5" width="15.85546875" bestFit="1" customWidth="1"/>
    <col min="6" max="6" width="15.85546875" customWidth="1"/>
    <col min="7" max="8" width="14.28515625" bestFit="1" customWidth="1"/>
    <col min="9" max="9" width="11.85546875" bestFit="1" customWidth="1"/>
  </cols>
  <sheetData>
    <row r="1" spans="1:9" x14ac:dyDescent="0.25">
      <c r="E1" s="20"/>
      <c r="F1" s="20" t="s">
        <v>9</v>
      </c>
    </row>
    <row r="2" spans="1:9" x14ac:dyDescent="0.25">
      <c r="E2" s="20"/>
      <c r="F2" s="20" t="s">
        <v>237</v>
      </c>
    </row>
    <row r="3" spans="1:9" x14ac:dyDescent="0.25">
      <c r="B3" s="33"/>
      <c r="C3" s="46"/>
      <c r="D3" s="46"/>
      <c r="E3" s="33"/>
      <c r="F3" s="33"/>
      <c r="G3" s="33"/>
    </row>
    <row r="4" spans="1:9" ht="19.5" x14ac:dyDescent="0.25">
      <c r="A4" s="61" t="s">
        <v>154</v>
      </c>
      <c r="B4" s="61"/>
      <c r="C4" s="61"/>
      <c r="D4" s="61"/>
      <c r="E4" s="61"/>
      <c r="F4" s="61"/>
      <c r="G4" s="61"/>
      <c r="H4" s="61"/>
      <c r="I4" s="25"/>
    </row>
    <row r="5" spans="1:9" ht="19.5" x14ac:dyDescent="0.25">
      <c r="A5" s="61" t="s">
        <v>155</v>
      </c>
      <c r="B5" s="61"/>
      <c r="C5" s="61"/>
      <c r="D5" s="61"/>
      <c r="E5" s="61"/>
      <c r="F5" s="61"/>
      <c r="G5" s="61"/>
      <c r="H5" s="61"/>
      <c r="I5" s="25"/>
    </row>
    <row r="6" spans="1:9" x14ac:dyDescent="0.25">
      <c r="E6" s="8"/>
      <c r="F6" s="8"/>
      <c r="G6" s="8"/>
      <c r="H6" s="8" t="s">
        <v>238</v>
      </c>
    </row>
    <row r="7" spans="1:9" x14ac:dyDescent="0.25">
      <c r="E7" s="8"/>
      <c r="F7" s="8"/>
      <c r="G7" s="8"/>
      <c r="H7" s="8"/>
    </row>
    <row r="8" spans="1:9" x14ac:dyDescent="0.25">
      <c r="A8" t="s">
        <v>83</v>
      </c>
      <c r="B8" s="3"/>
      <c r="C8" s="3"/>
      <c r="D8" s="3"/>
    </row>
    <row r="9" spans="1:9" x14ac:dyDescent="0.25">
      <c r="A9" t="s">
        <v>256</v>
      </c>
      <c r="I9" s="1" t="s">
        <v>82</v>
      </c>
    </row>
    <row r="10" spans="1:9" ht="60" x14ac:dyDescent="0.25">
      <c r="A10" s="31" t="s">
        <v>20</v>
      </c>
      <c r="B10" s="32" t="s">
        <v>87</v>
      </c>
      <c r="C10" s="45" t="s">
        <v>158</v>
      </c>
      <c r="D10" s="45" t="s">
        <v>159</v>
      </c>
      <c r="E10" s="30" t="s">
        <v>88</v>
      </c>
      <c r="F10" s="30" t="s">
        <v>89</v>
      </c>
      <c r="G10" s="18" t="s">
        <v>160</v>
      </c>
      <c r="H10" s="18" t="s">
        <v>161</v>
      </c>
      <c r="I10" s="30" t="s">
        <v>90</v>
      </c>
    </row>
    <row r="11" spans="1:9" x14ac:dyDescent="0.25">
      <c r="A11" s="4" t="s">
        <v>40</v>
      </c>
      <c r="B11" s="22" t="s">
        <v>91</v>
      </c>
      <c r="C11" s="22"/>
      <c r="D11" s="22"/>
      <c r="E11" s="19" t="s">
        <v>120</v>
      </c>
      <c r="F11" s="19"/>
      <c r="G11" s="19"/>
      <c r="H11" s="19"/>
      <c r="I11" s="5"/>
    </row>
    <row r="12" spans="1:9" x14ac:dyDescent="0.25">
      <c r="A12" s="4" t="s">
        <v>41</v>
      </c>
      <c r="B12" s="36" t="s">
        <v>92</v>
      </c>
      <c r="C12" s="36"/>
      <c r="D12" s="36"/>
      <c r="E12" s="19"/>
      <c r="F12" s="19"/>
      <c r="G12" s="19"/>
      <c r="H12" s="19"/>
      <c r="I12" s="19"/>
    </row>
    <row r="13" spans="1:9" x14ac:dyDescent="0.25">
      <c r="A13" s="4" t="s">
        <v>42</v>
      </c>
      <c r="B13" s="36" t="s">
        <v>93</v>
      </c>
      <c r="C13" s="36"/>
      <c r="D13" s="36"/>
      <c r="E13" s="19"/>
      <c r="F13" s="19"/>
      <c r="G13" s="19"/>
      <c r="H13" s="19"/>
      <c r="I13" s="19"/>
    </row>
    <row r="14" spans="1:9" x14ac:dyDescent="0.25">
      <c r="A14" s="4" t="s">
        <v>43</v>
      </c>
      <c r="B14" s="36" t="s">
        <v>94</v>
      </c>
      <c r="C14" s="36"/>
      <c r="D14" s="36"/>
      <c r="E14" s="5"/>
      <c r="F14" s="5"/>
      <c r="G14" s="5"/>
      <c r="H14" s="5"/>
      <c r="I14" s="5"/>
    </row>
    <row r="15" spans="1:9" x14ac:dyDescent="0.25">
      <c r="A15" s="4" t="s">
        <v>44</v>
      </c>
      <c r="B15" s="22" t="s">
        <v>95</v>
      </c>
      <c r="C15" s="22"/>
      <c r="D15" s="22"/>
      <c r="E15" s="5" t="s">
        <v>120</v>
      </c>
      <c r="F15" s="5"/>
      <c r="G15" s="5"/>
      <c r="H15" s="5"/>
      <c r="I15" s="5"/>
    </row>
    <row r="16" spans="1:9" x14ac:dyDescent="0.25">
      <c r="A16" s="4" t="s">
        <v>45</v>
      </c>
      <c r="B16" s="36" t="s">
        <v>96</v>
      </c>
      <c r="C16" s="36"/>
      <c r="D16" s="36"/>
      <c r="E16" s="5"/>
      <c r="F16" s="5"/>
      <c r="G16" s="5"/>
      <c r="H16" s="5"/>
      <c r="I16" s="5"/>
    </row>
    <row r="17" spans="1:9" x14ac:dyDescent="0.25">
      <c r="A17" s="4" t="s">
        <v>46</v>
      </c>
      <c r="B17" s="36" t="s">
        <v>97</v>
      </c>
      <c r="C17" s="36"/>
      <c r="D17" s="36"/>
      <c r="E17" s="5"/>
      <c r="F17" s="5"/>
      <c r="G17" s="5"/>
      <c r="H17" s="5"/>
      <c r="I17" s="5"/>
    </row>
    <row r="18" spans="1:9" x14ac:dyDescent="0.25">
      <c r="A18" s="4" t="s">
        <v>47</v>
      </c>
      <c r="B18" s="36" t="s">
        <v>98</v>
      </c>
      <c r="C18" s="36"/>
      <c r="D18" s="36"/>
      <c r="E18" s="5"/>
      <c r="F18" s="5"/>
      <c r="G18" s="5"/>
      <c r="H18" s="5"/>
      <c r="I18" s="5"/>
    </row>
    <row r="19" spans="1:9" x14ac:dyDescent="0.25">
      <c r="A19" s="4" t="s">
        <v>48</v>
      </c>
      <c r="B19" s="22" t="s">
        <v>99</v>
      </c>
      <c r="C19" s="22"/>
      <c r="D19" s="22"/>
      <c r="E19" s="5" t="s">
        <v>120</v>
      </c>
      <c r="F19" s="5"/>
      <c r="G19" s="5"/>
      <c r="H19" s="5"/>
      <c r="I19" s="5"/>
    </row>
    <row r="20" spans="1:9" x14ac:dyDescent="0.25">
      <c r="A20" s="4" t="s">
        <v>49</v>
      </c>
      <c r="B20" s="36" t="s">
        <v>100</v>
      </c>
      <c r="C20" s="36"/>
      <c r="D20" s="36"/>
      <c r="E20" s="5"/>
      <c r="F20" s="5"/>
      <c r="G20" s="5"/>
      <c r="H20" s="5"/>
      <c r="I20" s="5"/>
    </row>
    <row r="21" spans="1:9" x14ac:dyDescent="0.25">
      <c r="A21" s="4" t="s">
        <v>50</v>
      </c>
      <c r="B21" s="36" t="s">
        <v>100</v>
      </c>
      <c r="C21" s="36"/>
      <c r="D21" s="36"/>
      <c r="E21" s="5"/>
      <c r="F21" s="5"/>
      <c r="G21" s="5"/>
      <c r="H21" s="5"/>
      <c r="I21" s="5"/>
    </row>
    <row r="22" spans="1:9" x14ac:dyDescent="0.25">
      <c r="A22" s="4" t="s">
        <v>51</v>
      </c>
      <c r="B22" s="36" t="s">
        <v>100</v>
      </c>
      <c r="C22" s="36"/>
      <c r="D22" s="36"/>
      <c r="E22" s="5"/>
      <c r="F22" s="5"/>
      <c r="G22" s="5"/>
      <c r="H22" s="5"/>
      <c r="I22" s="5"/>
    </row>
    <row r="23" spans="1:9" x14ac:dyDescent="0.25">
      <c r="A23" s="4" t="s">
        <v>52</v>
      </c>
      <c r="B23" s="22" t="s">
        <v>101</v>
      </c>
      <c r="C23" s="22"/>
      <c r="D23" s="22"/>
      <c r="E23" s="19" t="s">
        <v>120</v>
      </c>
      <c r="F23" s="19"/>
      <c r="G23" s="19"/>
      <c r="H23" s="19"/>
      <c r="I23" s="19"/>
    </row>
    <row r="24" spans="1:9" x14ac:dyDescent="0.25">
      <c r="A24" s="4" t="s">
        <v>53</v>
      </c>
      <c r="B24" s="36" t="s">
        <v>102</v>
      </c>
      <c r="C24" s="36"/>
      <c r="D24" s="36"/>
      <c r="E24" s="19"/>
      <c r="F24" s="19"/>
      <c r="G24" s="19"/>
      <c r="H24" s="19"/>
      <c r="I24" s="19"/>
    </row>
    <row r="25" spans="1:9" x14ac:dyDescent="0.25">
      <c r="A25" s="4" t="s">
        <v>54</v>
      </c>
      <c r="B25" s="36" t="s">
        <v>102</v>
      </c>
      <c r="C25" s="36"/>
      <c r="D25" s="36"/>
      <c r="E25" s="19"/>
      <c r="F25" s="19"/>
      <c r="G25" s="19"/>
      <c r="H25" s="19"/>
      <c r="I25" s="19"/>
    </row>
    <row r="26" spans="1:9" x14ac:dyDescent="0.25">
      <c r="A26" s="4" t="s">
        <v>55</v>
      </c>
      <c r="B26" s="36" t="s">
        <v>102</v>
      </c>
      <c r="C26" s="36"/>
      <c r="D26" s="36"/>
      <c r="E26" s="5"/>
      <c r="F26" s="5"/>
      <c r="G26" s="5"/>
      <c r="H26" s="5"/>
      <c r="I26" s="5"/>
    </row>
    <row r="27" spans="1:9" x14ac:dyDescent="0.25">
      <c r="A27" s="4" t="s">
        <v>56</v>
      </c>
      <c r="B27" s="22" t="s">
        <v>103</v>
      </c>
      <c r="C27" s="22"/>
      <c r="D27" s="22"/>
      <c r="E27" s="5" t="s">
        <v>120</v>
      </c>
      <c r="F27" s="5"/>
      <c r="G27" s="5"/>
      <c r="H27" s="5"/>
      <c r="I27" s="5"/>
    </row>
    <row r="28" spans="1:9" x14ac:dyDescent="0.25">
      <c r="A28" s="4" t="s">
        <v>57</v>
      </c>
      <c r="B28" s="23" t="s">
        <v>104</v>
      </c>
      <c r="C28" s="23"/>
      <c r="D28" s="23"/>
      <c r="E28" s="19"/>
      <c r="F28" s="19"/>
      <c r="G28" s="19"/>
      <c r="H28" s="19"/>
      <c r="I28" s="19"/>
    </row>
    <row r="29" spans="1:9" x14ac:dyDescent="0.25">
      <c r="A29" s="4" t="s">
        <v>58</v>
      </c>
      <c r="B29" s="23" t="s">
        <v>105</v>
      </c>
      <c r="C29" s="23"/>
      <c r="D29" s="23"/>
      <c r="E29" s="19"/>
      <c r="F29" s="19"/>
      <c r="G29" s="19"/>
      <c r="H29" s="19"/>
      <c r="I29" s="19"/>
    </row>
    <row r="30" spans="1:9" x14ac:dyDescent="0.25">
      <c r="A30" s="4" t="s">
        <v>59</v>
      </c>
      <c r="B30" s="23" t="s">
        <v>106</v>
      </c>
      <c r="C30" s="23"/>
      <c r="D30" s="23"/>
      <c r="E30" s="19"/>
      <c r="F30" s="19"/>
      <c r="G30" s="19"/>
      <c r="H30" s="19"/>
      <c r="I30" s="19"/>
    </row>
    <row r="31" spans="1:9" x14ac:dyDescent="0.25">
      <c r="A31" s="4" t="s">
        <v>60</v>
      </c>
      <c r="B31" s="23" t="s">
        <v>107</v>
      </c>
      <c r="C31" s="23"/>
      <c r="D31" s="23"/>
      <c r="E31" s="19"/>
      <c r="F31" s="19"/>
      <c r="G31" s="19"/>
      <c r="H31" s="19"/>
      <c r="I31" s="19"/>
    </row>
    <row r="32" spans="1:9" x14ac:dyDescent="0.25">
      <c r="A32" s="4" t="s">
        <v>61</v>
      </c>
      <c r="B32" s="23" t="s">
        <v>108</v>
      </c>
      <c r="C32" s="23"/>
      <c r="D32" s="23"/>
      <c r="E32" s="19"/>
      <c r="F32" s="19"/>
      <c r="G32" s="19"/>
      <c r="H32" s="19"/>
      <c r="I32" s="19"/>
    </row>
    <row r="33" spans="1:9" x14ac:dyDescent="0.25">
      <c r="A33" s="4" t="s">
        <v>62</v>
      </c>
      <c r="B33" s="23" t="s">
        <v>109</v>
      </c>
      <c r="C33" s="23"/>
      <c r="D33" s="23"/>
      <c r="E33" s="19"/>
      <c r="F33" s="19"/>
      <c r="G33" s="19"/>
      <c r="H33" s="19"/>
      <c r="I33" s="19"/>
    </row>
    <row r="34" spans="1:9" x14ac:dyDescent="0.25">
      <c r="A34" s="4" t="s">
        <v>63</v>
      </c>
      <c r="B34" s="23" t="s">
        <v>110</v>
      </c>
      <c r="C34" s="23"/>
      <c r="D34" s="23"/>
      <c r="E34" s="5"/>
      <c r="F34" s="5"/>
      <c r="G34" s="5"/>
      <c r="H34" s="5"/>
      <c r="I34" s="5"/>
    </row>
    <row r="35" spans="1:9" x14ac:dyDescent="0.25">
      <c r="A35" s="4" t="s">
        <v>64</v>
      </c>
      <c r="B35" s="23" t="s">
        <v>111</v>
      </c>
      <c r="C35" s="23"/>
      <c r="D35" s="23"/>
      <c r="E35" s="5"/>
      <c r="F35" s="5"/>
      <c r="G35" s="5"/>
      <c r="H35" s="5"/>
      <c r="I35" s="5"/>
    </row>
    <row r="36" spans="1:9" x14ac:dyDescent="0.25">
      <c r="A36" s="4" t="s">
        <v>65</v>
      </c>
      <c r="B36" s="22" t="s">
        <v>112</v>
      </c>
      <c r="C36" s="22"/>
      <c r="D36" s="22"/>
      <c r="E36" s="5" t="s">
        <v>120</v>
      </c>
      <c r="F36" s="5"/>
      <c r="G36" s="5"/>
      <c r="H36" s="5"/>
      <c r="I36" s="5"/>
    </row>
    <row r="37" spans="1:9" x14ac:dyDescent="0.25">
      <c r="A37" s="4" t="s">
        <v>66</v>
      </c>
      <c r="B37" s="23" t="s">
        <v>113</v>
      </c>
      <c r="C37" s="23"/>
      <c r="D37" s="23"/>
      <c r="E37" s="5"/>
      <c r="F37" s="5"/>
      <c r="G37" s="5"/>
      <c r="H37" s="5"/>
      <c r="I37" s="5"/>
    </row>
    <row r="38" spans="1:9" x14ac:dyDescent="0.25">
      <c r="A38" s="4" t="s">
        <v>67</v>
      </c>
      <c r="B38" s="23" t="s">
        <v>114</v>
      </c>
      <c r="C38" s="23"/>
      <c r="D38" s="23"/>
      <c r="E38" s="5"/>
      <c r="F38" s="5"/>
      <c r="G38" s="5"/>
      <c r="H38" s="5"/>
      <c r="I38" s="24"/>
    </row>
    <row r="39" spans="1:9" x14ac:dyDescent="0.25">
      <c r="A39" s="4" t="s">
        <v>68</v>
      </c>
      <c r="B39" s="23" t="s">
        <v>115</v>
      </c>
      <c r="C39" s="23"/>
      <c r="D39" s="23"/>
      <c r="E39" s="5"/>
      <c r="F39" s="5"/>
      <c r="G39" s="5"/>
      <c r="H39" s="5"/>
      <c r="I39" s="5"/>
    </row>
    <row r="40" spans="1:9" x14ac:dyDescent="0.25">
      <c r="A40" s="4" t="s">
        <v>69</v>
      </c>
      <c r="B40" s="23" t="s">
        <v>116</v>
      </c>
      <c r="C40" s="23"/>
      <c r="D40" s="23"/>
      <c r="E40" s="5"/>
      <c r="F40" s="5"/>
      <c r="G40" s="5"/>
      <c r="H40" s="5"/>
      <c r="I40" s="5"/>
    </row>
    <row r="41" spans="1:9" x14ac:dyDescent="0.25">
      <c r="A41" s="4" t="s">
        <v>80</v>
      </c>
      <c r="B41" s="23" t="s">
        <v>117</v>
      </c>
      <c r="C41" s="23"/>
      <c r="D41" s="23"/>
      <c r="E41" s="5"/>
      <c r="F41" s="5"/>
      <c r="G41" s="5"/>
      <c r="H41" s="5"/>
      <c r="I41" s="5"/>
    </row>
    <row r="42" spans="1:9" x14ac:dyDescent="0.25">
      <c r="A42" s="4" t="s">
        <v>118</v>
      </c>
      <c r="B42" s="23" t="s">
        <v>119</v>
      </c>
      <c r="C42" s="23"/>
      <c r="D42" s="23"/>
      <c r="E42" s="5"/>
      <c r="F42" s="5"/>
      <c r="G42" s="5"/>
      <c r="H42" s="5"/>
      <c r="I42" s="5"/>
    </row>
    <row r="43" spans="1:9" x14ac:dyDescent="0.25">
      <c r="A43" s="4" t="s">
        <v>156</v>
      </c>
      <c r="B43" s="28" t="s">
        <v>157</v>
      </c>
      <c r="C43" s="28"/>
      <c r="D43" s="28"/>
      <c r="E43" s="29"/>
      <c r="F43" s="29"/>
      <c r="G43" s="29"/>
      <c r="H43" s="29"/>
      <c r="I43" s="29"/>
    </row>
    <row r="44" spans="1:9" x14ac:dyDescent="0.25">
      <c r="B44" s="74" t="s">
        <v>148</v>
      </c>
      <c r="C44" s="74"/>
      <c r="D44" s="74"/>
      <c r="E44" s="74"/>
      <c r="F44" s="74"/>
      <c r="G44" s="74"/>
      <c r="H44" s="74"/>
      <c r="I44" s="74"/>
    </row>
    <row r="45" spans="1:9" x14ac:dyDescent="0.25">
      <c r="B45" s="74" t="s">
        <v>149</v>
      </c>
      <c r="C45" s="74"/>
      <c r="D45" s="74"/>
      <c r="E45" s="74"/>
      <c r="F45" s="74"/>
      <c r="G45" s="74"/>
      <c r="H45" s="74"/>
      <c r="I45" s="74"/>
    </row>
  </sheetData>
  <mergeCells count="4">
    <mergeCell ref="B44:I44"/>
    <mergeCell ref="B45:I45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33" t="s">
        <v>9</v>
      </c>
    </row>
    <row r="2" spans="1:3" x14ac:dyDescent="0.25">
      <c r="C2" s="33" t="s">
        <v>239</v>
      </c>
    </row>
    <row r="4" spans="1:3" ht="15.75" x14ac:dyDescent="0.25">
      <c r="A4" s="67" t="s">
        <v>150</v>
      </c>
      <c r="B4" s="67"/>
      <c r="C4" s="67"/>
    </row>
    <row r="5" spans="1:3" ht="15.75" x14ac:dyDescent="0.25">
      <c r="B5" s="67" t="s">
        <v>162</v>
      </c>
      <c r="C5" s="67"/>
    </row>
    <row r="6" spans="1:3" ht="15.75" x14ac:dyDescent="0.25">
      <c r="B6" s="6"/>
      <c r="C6" s="8" t="s">
        <v>240</v>
      </c>
    </row>
    <row r="7" spans="1:3" ht="15.75" x14ac:dyDescent="0.25">
      <c r="B7" s="6"/>
      <c r="C7" s="6"/>
    </row>
    <row r="8" spans="1:3" s="44" customFormat="1" ht="15.75" x14ac:dyDescent="0.25">
      <c r="A8" s="6" t="s">
        <v>151</v>
      </c>
      <c r="B8" s="6"/>
      <c r="C8" s="6"/>
    </row>
    <row r="9" spans="1:3" s="44" customFormat="1" ht="15.75" x14ac:dyDescent="0.25">
      <c r="A9" s="6" t="s">
        <v>257</v>
      </c>
      <c r="B9" s="6"/>
      <c r="C9" s="6"/>
    </row>
    <row r="10" spans="1:3" ht="15.75" x14ac:dyDescent="0.25">
      <c r="B10" s="6"/>
      <c r="C10" s="1" t="s">
        <v>82</v>
      </c>
    </row>
    <row r="11" spans="1:3" s="38" customFormat="1" ht="33" customHeight="1" x14ac:dyDescent="0.25">
      <c r="A11" s="77" t="s">
        <v>20</v>
      </c>
      <c r="B11" s="75" t="s">
        <v>122</v>
      </c>
      <c r="C11" s="75" t="s">
        <v>163</v>
      </c>
    </row>
    <row r="12" spans="1:3" s="37" customFormat="1" x14ac:dyDescent="0.25">
      <c r="A12" s="78"/>
      <c r="B12" s="76"/>
      <c r="C12" s="76"/>
    </row>
    <row r="13" spans="1:3" ht="21.75" customHeight="1" x14ac:dyDescent="0.25">
      <c r="A13" s="28">
        <v>1</v>
      </c>
      <c r="B13" s="39" t="s">
        <v>123</v>
      </c>
      <c r="C13" s="27" t="s">
        <v>120</v>
      </c>
    </row>
    <row r="14" spans="1:3" ht="15.75" x14ac:dyDescent="0.25">
      <c r="A14" s="35">
        <v>2</v>
      </c>
      <c r="B14" s="39" t="s">
        <v>124</v>
      </c>
      <c r="C14" s="27"/>
    </row>
    <row r="15" spans="1:3" s="1" customFormat="1" ht="21.75" customHeight="1" x14ac:dyDescent="0.25">
      <c r="A15" s="28">
        <v>2.1</v>
      </c>
      <c r="B15" s="39" t="s">
        <v>127</v>
      </c>
      <c r="C15" s="26"/>
    </row>
    <row r="16" spans="1:3" ht="21.75" customHeight="1" x14ac:dyDescent="0.25">
      <c r="A16" s="28">
        <v>2.2000000000000002</v>
      </c>
      <c r="B16" s="39" t="s">
        <v>128</v>
      </c>
      <c r="C16" s="27"/>
    </row>
    <row r="17" spans="1:3" ht="15.75" x14ac:dyDescent="0.25">
      <c r="A17" s="28">
        <v>2.2999999999999998</v>
      </c>
      <c r="B17" s="40" t="s">
        <v>129</v>
      </c>
      <c r="C17" s="27"/>
    </row>
    <row r="18" spans="1:3" ht="30.75" x14ac:dyDescent="0.25">
      <c r="A18" s="28">
        <v>2.4</v>
      </c>
      <c r="B18" s="40" t="s">
        <v>130</v>
      </c>
      <c r="C18" s="27"/>
    </row>
    <row r="19" spans="1:3" ht="21.75" customHeight="1" x14ac:dyDescent="0.25">
      <c r="A19" s="28">
        <v>2.5</v>
      </c>
      <c r="B19" s="40" t="s">
        <v>125</v>
      </c>
      <c r="C19" s="27"/>
    </row>
    <row r="20" spans="1:3" ht="21.75" customHeight="1" x14ac:dyDescent="0.25">
      <c r="A20" s="28">
        <v>2.6</v>
      </c>
      <c r="B20" s="39" t="s">
        <v>121</v>
      </c>
      <c r="C20" s="27"/>
    </row>
    <row r="21" spans="1:3" ht="21.75" customHeight="1" x14ac:dyDescent="0.25">
      <c r="A21" s="28">
        <v>3</v>
      </c>
      <c r="B21" s="39" t="s">
        <v>126</v>
      </c>
      <c r="C21" s="27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10" sqref="A10:XFD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33" t="s">
        <v>9</v>
      </c>
    </row>
    <row r="2" spans="1:3" x14ac:dyDescent="0.25">
      <c r="C2" s="33" t="s">
        <v>241</v>
      </c>
    </row>
    <row r="4" spans="1:3" ht="15.75" x14ac:dyDescent="0.25">
      <c r="B4" s="67" t="s">
        <v>131</v>
      </c>
      <c r="C4" s="67"/>
    </row>
    <row r="5" spans="1:3" ht="15.75" x14ac:dyDescent="0.25">
      <c r="B5" s="67"/>
      <c r="C5" s="67"/>
    </row>
    <row r="6" spans="1:3" ht="15.75" x14ac:dyDescent="0.25">
      <c r="B6" s="6"/>
      <c r="C6" s="8" t="s">
        <v>242</v>
      </c>
    </row>
    <row r="7" spans="1:3" ht="15.75" x14ac:dyDescent="0.25">
      <c r="B7" s="6"/>
      <c r="C7" s="6"/>
    </row>
    <row r="8" spans="1:3" s="44" customFormat="1" ht="15.75" x14ac:dyDescent="0.25">
      <c r="A8" s="6" t="s">
        <v>151</v>
      </c>
      <c r="B8" s="6"/>
      <c r="C8" s="6"/>
    </row>
    <row r="9" spans="1:3" s="44" customFormat="1" ht="15.75" x14ac:dyDescent="0.25">
      <c r="A9" s="6" t="s">
        <v>258</v>
      </c>
      <c r="B9" s="6"/>
      <c r="C9" s="6"/>
    </row>
    <row r="10" spans="1:3" s="44" customFormat="1" ht="15.75" x14ac:dyDescent="0.25">
      <c r="A10" s="6"/>
      <c r="B10" s="6"/>
      <c r="C10" s="6"/>
    </row>
    <row r="11" spans="1:3" ht="15.75" x14ac:dyDescent="0.25">
      <c r="B11" s="6"/>
      <c r="C11" s="1" t="s">
        <v>82</v>
      </c>
    </row>
    <row r="12" spans="1:3" s="38" customFormat="1" ht="33" customHeight="1" x14ac:dyDescent="0.25">
      <c r="A12" s="77" t="s">
        <v>20</v>
      </c>
      <c r="B12" s="75" t="s">
        <v>122</v>
      </c>
      <c r="C12" s="75" t="s">
        <v>132</v>
      </c>
    </row>
    <row r="13" spans="1:3" s="37" customFormat="1" x14ac:dyDescent="0.25">
      <c r="A13" s="78"/>
      <c r="B13" s="76"/>
      <c r="C13" s="76"/>
    </row>
    <row r="14" spans="1:3" ht="21.75" customHeight="1" x14ac:dyDescent="0.25">
      <c r="A14" s="28">
        <v>1</v>
      </c>
      <c r="B14" s="39" t="s">
        <v>133</v>
      </c>
      <c r="C14" s="27" t="s">
        <v>120</v>
      </c>
    </row>
    <row r="15" spans="1:3" ht="15.75" x14ac:dyDescent="0.25">
      <c r="A15" s="35">
        <v>2</v>
      </c>
      <c r="B15" s="39" t="s">
        <v>134</v>
      </c>
      <c r="C15" s="27"/>
    </row>
    <row r="16" spans="1:3" s="1" customFormat="1" ht="15.75" x14ac:dyDescent="0.25">
      <c r="A16" s="28">
        <v>2.1</v>
      </c>
      <c r="B16" s="40" t="s">
        <v>125</v>
      </c>
      <c r="C16" s="26"/>
    </row>
    <row r="17" spans="1:3" ht="15.75" x14ac:dyDescent="0.25">
      <c r="A17" s="28">
        <v>2.2000000000000002</v>
      </c>
      <c r="B17" s="39" t="s">
        <v>121</v>
      </c>
      <c r="C17" s="27"/>
    </row>
    <row r="18" spans="1:3" ht="15.75" x14ac:dyDescent="0.25">
      <c r="A18" s="28">
        <v>2.2999999999999998</v>
      </c>
      <c r="B18" s="39" t="s">
        <v>121</v>
      </c>
      <c r="C18" s="27"/>
    </row>
    <row r="19" spans="1:3" ht="15.75" x14ac:dyDescent="0.25">
      <c r="A19" s="28">
        <v>3</v>
      </c>
      <c r="B19" s="39" t="s">
        <v>164</v>
      </c>
      <c r="C19" s="27"/>
    </row>
    <row r="20" spans="1:3" ht="15.75" x14ac:dyDescent="0.25">
      <c r="A20" s="28">
        <v>4</v>
      </c>
      <c r="B20" s="40" t="s">
        <v>135</v>
      </c>
      <c r="C20" s="27" t="s">
        <v>120</v>
      </c>
    </row>
    <row r="21" spans="1:3" ht="21.75" customHeight="1" x14ac:dyDescent="0.25">
      <c r="A21" s="28">
        <v>5</v>
      </c>
      <c r="B21" s="40" t="s">
        <v>136</v>
      </c>
      <c r="C21" s="27"/>
    </row>
    <row r="22" spans="1:3" ht="21.75" customHeight="1" x14ac:dyDescent="0.25">
      <c r="A22" s="28">
        <v>5.0999999999999996</v>
      </c>
      <c r="B22" s="39" t="s">
        <v>121</v>
      </c>
      <c r="C22" s="27"/>
    </row>
    <row r="23" spans="1:3" ht="21.75" customHeight="1" x14ac:dyDescent="0.25">
      <c r="A23" s="28">
        <v>5.2</v>
      </c>
      <c r="B23" s="39" t="s">
        <v>121</v>
      </c>
      <c r="C23" s="27"/>
    </row>
    <row r="24" spans="1:3" ht="15.75" x14ac:dyDescent="0.25">
      <c r="A24" s="29">
        <v>5.3</v>
      </c>
      <c r="B24" s="39" t="s">
        <v>121</v>
      </c>
      <c r="C24" s="29"/>
    </row>
    <row r="25" spans="1:3" x14ac:dyDescent="0.25">
      <c r="A25" s="29">
        <v>6</v>
      </c>
      <c r="B25" s="29" t="s">
        <v>137</v>
      </c>
      <c r="C25" s="29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7" sqref="E7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3.5703125" customWidth="1"/>
    <col min="5" max="5" width="16.28515625" customWidth="1"/>
    <col min="6" max="6" width="14.28515625" bestFit="1" customWidth="1"/>
    <col min="7" max="7" width="11.85546875" bestFit="1" customWidth="1"/>
    <col min="8" max="8" width="12.7109375" customWidth="1"/>
    <col min="9" max="9" width="14.85546875" customWidth="1"/>
  </cols>
  <sheetData>
    <row r="1" spans="1:9" x14ac:dyDescent="0.25">
      <c r="C1" s="20"/>
      <c r="G1" s="20" t="s">
        <v>9</v>
      </c>
    </row>
    <row r="2" spans="1:9" x14ac:dyDescent="0.25">
      <c r="C2" s="20"/>
      <c r="G2" s="20" t="s">
        <v>243</v>
      </c>
    </row>
    <row r="3" spans="1:9" x14ac:dyDescent="0.25">
      <c r="B3" s="33"/>
      <c r="C3" s="33"/>
      <c r="D3" s="33"/>
      <c r="E3" s="33"/>
    </row>
    <row r="4" spans="1:9" ht="19.5" x14ac:dyDescent="0.25">
      <c r="A4" s="61" t="s">
        <v>165</v>
      </c>
      <c r="B4" s="61"/>
      <c r="C4" s="61"/>
      <c r="D4" s="61"/>
      <c r="E4" s="61"/>
      <c r="F4" s="61"/>
      <c r="G4" s="61"/>
      <c r="H4" s="61"/>
      <c r="I4" s="61"/>
    </row>
    <row r="5" spans="1:9" x14ac:dyDescent="0.25">
      <c r="C5" s="8"/>
      <c r="D5" s="8"/>
      <c r="E5" s="8"/>
      <c r="H5" s="8"/>
      <c r="I5" s="8" t="s">
        <v>244</v>
      </c>
    </row>
    <row r="6" spans="1:9" x14ac:dyDescent="0.25">
      <c r="A6" t="s">
        <v>83</v>
      </c>
      <c r="B6" s="3"/>
    </row>
    <row r="7" spans="1:9" x14ac:dyDescent="0.25">
      <c r="A7" t="s">
        <v>259</v>
      </c>
    </row>
    <row r="8" spans="1:9" x14ac:dyDescent="0.25">
      <c r="G8" s="1"/>
      <c r="I8" s="1" t="s">
        <v>82</v>
      </c>
    </row>
    <row r="9" spans="1:9" ht="90" x14ac:dyDescent="0.25">
      <c r="A9" s="31" t="s">
        <v>20</v>
      </c>
      <c r="B9" s="32" t="s">
        <v>138</v>
      </c>
      <c r="C9" s="18" t="s">
        <v>139</v>
      </c>
      <c r="D9" s="30" t="s">
        <v>89</v>
      </c>
      <c r="E9" s="18" t="s">
        <v>166</v>
      </c>
      <c r="F9" s="18" t="s">
        <v>168</v>
      </c>
      <c r="G9" s="18" t="s">
        <v>141</v>
      </c>
      <c r="H9" s="18" t="s">
        <v>142</v>
      </c>
      <c r="I9" s="18" t="s">
        <v>167</v>
      </c>
    </row>
    <row r="10" spans="1:9" x14ac:dyDescent="0.25">
      <c r="A10" s="4"/>
      <c r="B10" s="23" t="s">
        <v>152</v>
      </c>
      <c r="C10" s="19"/>
      <c r="D10" s="19"/>
      <c r="E10" s="19"/>
      <c r="F10" s="19"/>
      <c r="G10" s="5"/>
      <c r="H10" s="22"/>
      <c r="I10" s="19"/>
    </row>
    <row r="11" spans="1:9" x14ac:dyDescent="0.25">
      <c r="A11" s="4"/>
      <c r="B11" s="36"/>
      <c r="C11" s="19"/>
      <c r="D11" s="19"/>
      <c r="E11" s="19"/>
      <c r="F11" s="19"/>
      <c r="G11" s="19"/>
      <c r="H11" s="36"/>
      <c r="I11" s="19"/>
    </row>
    <row r="12" spans="1:9" x14ac:dyDescent="0.25">
      <c r="A12" s="4"/>
      <c r="B12" s="36"/>
      <c r="C12" s="19"/>
      <c r="D12" s="19"/>
      <c r="E12" s="19"/>
      <c r="F12" s="19"/>
      <c r="G12" s="19"/>
      <c r="H12" s="36"/>
      <c r="I12" s="19"/>
    </row>
    <row r="13" spans="1:9" x14ac:dyDescent="0.25">
      <c r="A13" s="4"/>
      <c r="B13" s="36"/>
      <c r="C13" s="5"/>
      <c r="D13" s="5"/>
      <c r="E13" s="5"/>
      <c r="F13" s="5"/>
      <c r="G13" s="5"/>
      <c r="H13" s="36"/>
      <c r="I13" s="5"/>
    </row>
    <row r="14" spans="1:9" x14ac:dyDescent="0.25">
      <c r="A14" s="4"/>
      <c r="B14" s="22"/>
      <c r="C14" s="5"/>
      <c r="D14" s="5"/>
      <c r="E14" s="5"/>
      <c r="F14" s="5"/>
      <c r="G14" s="5"/>
      <c r="H14" s="22"/>
      <c r="I14" s="5"/>
    </row>
    <row r="15" spans="1:9" x14ac:dyDescent="0.25">
      <c r="A15" s="4"/>
      <c r="B15" s="36"/>
      <c r="C15" s="5"/>
      <c r="D15" s="5"/>
      <c r="E15" s="5"/>
      <c r="F15" s="5"/>
      <c r="G15" s="5"/>
      <c r="H15" s="36"/>
      <c r="I15" s="5"/>
    </row>
    <row r="16" spans="1:9" x14ac:dyDescent="0.25">
      <c r="A16" s="4"/>
      <c r="B16" s="36"/>
      <c r="C16" s="5"/>
      <c r="D16" s="5"/>
      <c r="E16" s="5"/>
      <c r="F16" s="5"/>
      <c r="G16" s="5"/>
      <c r="H16" s="36"/>
      <c r="I16" s="5"/>
    </row>
  </sheetData>
  <mergeCells count="1"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0" sqref="A10"/>
    </sheetView>
  </sheetViews>
  <sheetFormatPr defaultRowHeight="15" x14ac:dyDescent="0.25"/>
  <cols>
    <col min="1" max="1" width="4" customWidth="1"/>
    <col min="2" max="2" width="28.5703125" customWidth="1"/>
    <col min="3" max="3" width="18.7109375" bestFit="1" customWidth="1"/>
    <col min="4" max="4" width="22.42578125" customWidth="1"/>
    <col min="5" max="5" width="15.7109375" customWidth="1"/>
    <col min="6" max="6" width="23.42578125" customWidth="1"/>
  </cols>
  <sheetData>
    <row r="1" spans="1:6" x14ac:dyDescent="0.25">
      <c r="C1" s="20"/>
      <c r="E1" s="20" t="s">
        <v>9</v>
      </c>
      <c r="F1" s="20"/>
    </row>
    <row r="2" spans="1:6" x14ac:dyDescent="0.25">
      <c r="C2" s="20"/>
      <c r="E2" s="20" t="s">
        <v>169</v>
      </c>
      <c r="F2" s="20"/>
    </row>
    <row r="3" spans="1:6" x14ac:dyDescent="0.25">
      <c r="B3" s="33"/>
      <c r="C3" s="33"/>
      <c r="D3" s="33"/>
    </row>
    <row r="4" spans="1:6" ht="19.5" x14ac:dyDescent="0.3">
      <c r="A4" s="79" t="s">
        <v>144</v>
      </c>
      <c r="B4" s="79"/>
      <c r="C4" s="79"/>
      <c r="D4" s="79"/>
      <c r="E4" s="79"/>
      <c r="F4" s="79"/>
    </row>
    <row r="5" spans="1:6" ht="19.5" x14ac:dyDescent="0.25">
      <c r="A5" s="61" t="s">
        <v>143</v>
      </c>
      <c r="B5" s="61"/>
      <c r="C5" s="61"/>
      <c r="D5" s="61"/>
      <c r="E5" s="61"/>
      <c r="F5" s="61"/>
    </row>
    <row r="6" spans="1:6" x14ac:dyDescent="0.25">
      <c r="C6" s="8"/>
      <c r="D6" s="8"/>
      <c r="E6" s="8"/>
      <c r="F6" s="8" t="s">
        <v>245</v>
      </c>
    </row>
    <row r="7" spans="1:6" x14ac:dyDescent="0.25">
      <c r="C7" s="8"/>
      <c r="D7" s="8"/>
      <c r="E7" s="8"/>
    </row>
    <row r="8" spans="1:6" x14ac:dyDescent="0.25">
      <c r="A8" t="s">
        <v>83</v>
      </c>
      <c r="B8" s="3"/>
    </row>
    <row r="9" spans="1:6" x14ac:dyDescent="0.25">
      <c r="A9" t="s">
        <v>260</v>
      </c>
      <c r="E9" s="1"/>
      <c r="F9" s="1"/>
    </row>
    <row r="10" spans="1:6" x14ac:dyDescent="0.25">
      <c r="E10" s="1"/>
      <c r="F10" s="1" t="s">
        <v>82</v>
      </c>
    </row>
    <row r="11" spans="1:6" ht="30" customHeight="1" x14ac:dyDescent="0.25">
      <c r="A11" s="63" t="s">
        <v>20</v>
      </c>
      <c r="B11" s="65" t="s">
        <v>138</v>
      </c>
      <c r="C11" s="65" t="s">
        <v>170</v>
      </c>
      <c r="D11" s="65" t="s">
        <v>171</v>
      </c>
      <c r="E11" s="80" t="s">
        <v>172</v>
      </c>
      <c r="F11" s="81"/>
    </row>
    <row r="12" spans="1:6" x14ac:dyDescent="0.25">
      <c r="A12" s="64"/>
      <c r="B12" s="66"/>
      <c r="C12" s="66"/>
      <c r="D12" s="66"/>
      <c r="E12" s="47" t="s">
        <v>173</v>
      </c>
      <c r="F12" s="47" t="s">
        <v>174</v>
      </c>
    </row>
    <row r="13" spans="1:6" x14ac:dyDescent="0.25">
      <c r="A13" s="4"/>
      <c r="B13" s="36" t="s">
        <v>120</v>
      </c>
      <c r="C13" s="19"/>
      <c r="D13" s="19"/>
      <c r="E13" s="19"/>
      <c r="F13" s="19"/>
    </row>
    <row r="14" spans="1:6" x14ac:dyDescent="0.25">
      <c r="A14" s="4"/>
      <c r="B14" s="36"/>
      <c r="C14" s="19"/>
      <c r="D14" s="19"/>
      <c r="E14" s="19"/>
      <c r="F14" s="19"/>
    </row>
    <row r="15" spans="1:6" x14ac:dyDescent="0.25">
      <c r="A15" s="4"/>
      <c r="B15" s="36"/>
      <c r="C15" s="5"/>
      <c r="D15" s="5"/>
      <c r="E15" s="5"/>
      <c r="F15" s="5"/>
    </row>
    <row r="16" spans="1:6" x14ac:dyDescent="0.25">
      <c r="A16" s="4"/>
      <c r="B16" s="22"/>
      <c r="C16" s="5"/>
      <c r="D16" s="5"/>
      <c r="E16" s="5"/>
      <c r="F16" s="5"/>
    </row>
    <row r="17" spans="1:6" x14ac:dyDescent="0.25">
      <c r="A17" s="4"/>
      <c r="B17" s="36"/>
      <c r="C17" s="5"/>
      <c r="D17" s="5"/>
      <c r="E17" s="5"/>
      <c r="F17" s="5"/>
    </row>
    <row r="18" spans="1:6" x14ac:dyDescent="0.25">
      <c r="A18" s="4"/>
      <c r="B18" s="36"/>
      <c r="C18" s="5"/>
      <c r="D18" s="5"/>
      <c r="E18" s="5"/>
      <c r="F18" s="5"/>
    </row>
  </sheetData>
  <mergeCells count="7">
    <mergeCell ref="A5:F5"/>
    <mergeCell ref="A4:F4"/>
    <mergeCell ref="E11:F11"/>
    <mergeCell ref="D11:D12"/>
    <mergeCell ref="C11:C12"/>
    <mergeCell ref="B11:B12"/>
    <mergeCell ref="A11:A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1" sqref="A11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20"/>
      <c r="D1" s="20"/>
      <c r="E1" s="20" t="s">
        <v>9</v>
      </c>
      <c r="F1" s="20"/>
    </row>
    <row r="2" spans="1:6" x14ac:dyDescent="0.25">
      <c r="C2" s="20"/>
      <c r="D2" s="20"/>
      <c r="E2" s="20" t="s">
        <v>179</v>
      </c>
      <c r="F2" s="20"/>
    </row>
    <row r="3" spans="1:6" x14ac:dyDescent="0.25">
      <c r="B3" s="33"/>
      <c r="C3" s="33"/>
      <c r="D3" s="46"/>
      <c r="E3" s="33"/>
    </row>
    <row r="4" spans="1:6" ht="19.5" x14ac:dyDescent="0.3">
      <c r="A4" s="79" t="s">
        <v>180</v>
      </c>
      <c r="B4" s="79"/>
      <c r="C4" s="79"/>
      <c r="D4" s="79"/>
      <c r="E4" s="79"/>
      <c r="F4" s="79"/>
    </row>
    <row r="5" spans="1:6" ht="19.5" x14ac:dyDescent="0.3">
      <c r="A5" s="79" t="s">
        <v>181</v>
      </c>
      <c r="B5" s="79"/>
      <c r="C5" s="79"/>
      <c r="D5" s="79"/>
      <c r="E5" s="79"/>
      <c r="F5" s="79"/>
    </row>
    <row r="6" spans="1:6" ht="19.5" x14ac:dyDescent="0.3">
      <c r="A6" s="79" t="s">
        <v>182</v>
      </c>
      <c r="B6" s="79"/>
      <c r="C6" s="79"/>
      <c r="D6" s="79"/>
      <c r="E6" s="79"/>
      <c r="F6" s="79"/>
    </row>
    <row r="7" spans="1:6" x14ac:dyDescent="0.25">
      <c r="C7" s="8"/>
      <c r="D7" s="8"/>
      <c r="E7" s="8"/>
      <c r="F7" s="8" t="s">
        <v>247</v>
      </c>
    </row>
    <row r="8" spans="1:6" x14ac:dyDescent="0.25">
      <c r="C8" s="8"/>
      <c r="D8" s="8"/>
      <c r="E8" s="8"/>
      <c r="F8" s="8"/>
    </row>
    <row r="9" spans="1:6" x14ac:dyDescent="0.25">
      <c r="A9" t="s">
        <v>83</v>
      </c>
      <c r="B9" s="3"/>
    </row>
    <row r="10" spans="1:6" x14ac:dyDescent="0.25">
      <c r="A10" t="s">
        <v>261</v>
      </c>
      <c r="F10" s="1"/>
    </row>
    <row r="11" spans="1:6" x14ac:dyDescent="0.25">
      <c r="F11" s="1"/>
    </row>
    <row r="12" spans="1:6" ht="45" x14ac:dyDescent="0.25">
      <c r="A12" s="31" t="s">
        <v>20</v>
      </c>
      <c r="B12" s="32" t="s">
        <v>145</v>
      </c>
      <c r="C12" s="18" t="s">
        <v>183</v>
      </c>
      <c r="D12" s="18" t="s">
        <v>184</v>
      </c>
      <c r="E12" s="18" t="s">
        <v>146</v>
      </c>
      <c r="F12" s="18" t="s">
        <v>176</v>
      </c>
    </row>
    <row r="13" spans="1:6" x14ac:dyDescent="0.25">
      <c r="A13" s="4"/>
      <c r="B13" s="23" t="s">
        <v>152</v>
      </c>
      <c r="C13" s="19"/>
      <c r="D13" s="19"/>
      <c r="E13" s="19"/>
      <c r="F13" s="19"/>
    </row>
    <row r="14" spans="1:6" x14ac:dyDescent="0.25">
      <c r="A14" s="4"/>
      <c r="B14" s="36"/>
      <c r="C14" s="19"/>
      <c r="D14" s="19"/>
      <c r="E14" s="19"/>
      <c r="F14" s="19"/>
    </row>
    <row r="15" spans="1:6" x14ac:dyDescent="0.25">
      <c r="A15" s="4"/>
      <c r="B15" s="36"/>
      <c r="C15" s="19"/>
      <c r="D15" s="19"/>
      <c r="E15" s="19"/>
      <c r="F15" s="19"/>
    </row>
    <row r="16" spans="1:6" x14ac:dyDescent="0.25">
      <c r="A16" s="4"/>
      <c r="B16" s="36"/>
      <c r="C16" s="5"/>
      <c r="D16" s="5"/>
      <c r="E16" s="5"/>
      <c r="F16" s="5"/>
    </row>
    <row r="17" spans="1:6" x14ac:dyDescent="0.25">
      <c r="A17" s="4"/>
      <c r="B17" s="22"/>
      <c r="C17" s="5"/>
      <c r="D17" s="5"/>
      <c r="E17" s="5"/>
      <c r="F17" s="5"/>
    </row>
    <row r="18" spans="1:6" x14ac:dyDescent="0.25">
      <c r="A18" s="4"/>
      <c r="B18" s="36"/>
      <c r="C18" s="5"/>
      <c r="D18" s="5"/>
      <c r="E18" s="5"/>
      <c r="F18" s="5"/>
    </row>
    <row r="19" spans="1:6" x14ac:dyDescent="0.25">
      <c r="A19" s="4"/>
      <c r="B19" s="36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2" sqref="A12"/>
    </sheetView>
  </sheetViews>
  <sheetFormatPr defaultRowHeight="15" x14ac:dyDescent="0.25"/>
  <cols>
    <col min="1" max="1" width="14" customWidth="1"/>
    <col min="2" max="2" width="14.85546875" customWidth="1"/>
    <col min="3" max="3" width="15.85546875" bestFit="1" customWidth="1"/>
    <col min="4" max="4" width="16.5703125" customWidth="1"/>
    <col min="5" max="5" width="14.28515625" bestFit="1" customWidth="1"/>
    <col min="6" max="6" width="15.7109375" customWidth="1"/>
    <col min="7" max="7" width="23.42578125" customWidth="1"/>
    <col min="8" max="8" width="12.42578125" customWidth="1"/>
    <col min="9" max="9" width="11.7109375" customWidth="1"/>
    <col min="11" max="11" width="10.7109375" customWidth="1"/>
  </cols>
  <sheetData>
    <row r="1" spans="1:11" x14ac:dyDescent="0.25">
      <c r="C1" s="20"/>
      <c r="G1" s="20"/>
      <c r="H1" s="20" t="s">
        <v>9</v>
      </c>
    </row>
    <row r="2" spans="1:11" x14ac:dyDescent="0.25">
      <c r="C2" s="20"/>
      <c r="G2" s="20"/>
      <c r="H2" s="20" t="s">
        <v>221</v>
      </c>
    </row>
    <row r="3" spans="1:11" x14ac:dyDescent="0.25">
      <c r="B3" s="46"/>
      <c r="C3" s="46"/>
      <c r="D3" s="46"/>
      <c r="E3" s="46"/>
    </row>
    <row r="4" spans="1:11" ht="19.5" x14ac:dyDescent="0.3">
      <c r="A4" s="41"/>
      <c r="B4" s="41"/>
      <c r="C4" s="41" t="s">
        <v>222</v>
      </c>
      <c r="D4" s="41"/>
      <c r="E4" s="41"/>
      <c r="F4" s="41"/>
      <c r="G4" s="41"/>
    </row>
    <row r="5" spans="1:11" x14ac:dyDescent="0.25">
      <c r="C5" s="8"/>
      <c r="D5" s="8"/>
      <c r="E5" s="8"/>
      <c r="G5" s="8"/>
      <c r="H5" s="8"/>
      <c r="I5" s="8" t="s">
        <v>223</v>
      </c>
    </row>
    <row r="6" spans="1:11" x14ac:dyDescent="0.25">
      <c r="C6" s="8"/>
      <c r="D6" s="8"/>
      <c r="E6" s="8"/>
      <c r="F6" s="8"/>
    </row>
    <row r="7" spans="1:11" x14ac:dyDescent="0.25">
      <c r="A7" t="s">
        <v>83</v>
      </c>
      <c r="B7" s="3"/>
    </row>
    <row r="8" spans="1:11" x14ac:dyDescent="0.25">
      <c r="A8" s="59" t="s">
        <v>261</v>
      </c>
      <c r="B8" s="59"/>
      <c r="C8" s="59"/>
      <c r="D8" s="59"/>
      <c r="E8" s="59"/>
      <c r="G8" s="1"/>
    </row>
    <row r="9" spans="1:11" x14ac:dyDescent="0.25">
      <c r="F9" s="1"/>
      <c r="G9" s="1"/>
      <c r="H9" s="1" t="s">
        <v>82</v>
      </c>
    </row>
    <row r="10" spans="1:11" ht="120" x14ac:dyDescent="0.25">
      <c r="A10" s="45" t="s">
        <v>224</v>
      </c>
      <c r="B10" s="45" t="s">
        <v>225</v>
      </c>
      <c r="C10" s="18" t="s">
        <v>226</v>
      </c>
      <c r="D10" s="18" t="s">
        <v>227</v>
      </c>
      <c r="E10" s="18" t="s">
        <v>228</v>
      </c>
      <c r="F10" s="18" t="s">
        <v>140</v>
      </c>
      <c r="G10" s="18" t="s">
        <v>229</v>
      </c>
      <c r="H10" s="18" t="s">
        <v>231</v>
      </c>
      <c r="I10" s="18" t="s">
        <v>230</v>
      </c>
      <c r="J10" s="18" t="s">
        <v>232</v>
      </c>
      <c r="K10" s="18" t="s">
        <v>233</v>
      </c>
    </row>
    <row r="11" spans="1:11" x14ac:dyDescent="0.25">
      <c r="A11" s="4" t="s">
        <v>120</v>
      </c>
      <c r="B11" s="23"/>
      <c r="C11" s="19"/>
      <c r="D11" s="19"/>
      <c r="E11" s="19"/>
      <c r="F11" s="19"/>
      <c r="G11" s="5"/>
      <c r="H11" s="5"/>
      <c r="I11" s="5"/>
      <c r="J11" s="5"/>
      <c r="K11" s="5"/>
    </row>
    <row r="12" spans="1:11" x14ac:dyDescent="0.25">
      <c r="A12" s="4"/>
      <c r="B12" s="36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4"/>
      <c r="B13" s="36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4"/>
      <c r="B14" s="36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4"/>
      <c r="B15" s="22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4"/>
      <c r="B16" s="36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4"/>
      <c r="B17" s="36"/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2016-01-11T05:26:39Z</cp:lastPrinted>
  <dcterms:created xsi:type="dcterms:W3CDTF">2015-11-02T08:20:31Z</dcterms:created>
  <dcterms:modified xsi:type="dcterms:W3CDTF">2016-04-07T00:18:45Z</dcterms:modified>
</cp:coreProperties>
</file>