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70" firstSheet="5" activeTab="9"/>
  </bookViews>
  <sheets>
    <sheet name="2 дугаар хавсралт" sheetId="1" r:id="rId1"/>
    <sheet name="9 дүгээр хавсралт" sheetId="2" r:id="rId2"/>
    <sheet name="3 дугаар хавсралт" sheetId="3" r:id="rId3"/>
    <sheet name="4 дүгээр хавсралт" sheetId="4" r:id="rId4"/>
    <sheet name="5 дугаар хавсралт" sheetId="5" r:id="rId5"/>
    <sheet name="6 дугаар хавсралт" sheetId="6" r:id="rId6"/>
    <sheet name="7 дугаар хавсралт" sheetId="7" r:id="rId7"/>
    <sheet name="8 дугаар хавсралт" sheetId="8" r:id="rId8"/>
    <sheet name="10 дугаар хавсралт" sheetId="9" r:id="rId9"/>
    <sheet name="11 дүгээр хавсралт" sheetId="10" r:id="rId10"/>
  </sheets>
  <calcPr calcId="145621"/>
</workbook>
</file>

<file path=xl/calcChain.xml><?xml version="1.0" encoding="utf-8"?>
<calcChain xmlns="http://schemas.openxmlformats.org/spreadsheetml/2006/main">
  <c r="D19" i="2" l="1"/>
  <c r="C19" i="2"/>
  <c r="F39" i="1"/>
  <c r="E14" i="1" l="1"/>
  <c r="F23" i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D26" i="1"/>
  <c r="D25" i="1" s="1"/>
  <c r="D24" i="1" s="1"/>
  <c r="D14" i="1"/>
  <c r="C14" i="1"/>
  <c r="C26" i="1"/>
  <c r="C25" i="1" s="1"/>
  <c r="C24" i="1" s="1"/>
  <c r="F14" i="1" l="1"/>
  <c r="F13" i="1" s="1"/>
  <c r="F12" i="1" s="1"/>
  <c r="C13" i="1"/>
  <c r="C12" i="1" s="1"/>
  <c r="D13" i="1"/>
  <c r="D12" i="1" s="1"/>
  <c r="E12" i="1"/>
</calcChain>
</file>

<file path=xl/sharedStrings.xml><?xml version="1.0" encoding="utf-8"?>
<sst xmlns="http://schemas.openxmlformats.org/spreadsheetml/2006/main" count="337" uniqueCount="223">
  <si>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</si>
  <si>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</si>
  <si>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</si>
  <si>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</si>
  <si>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</si>
  <si>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</si>
  <si>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</si>
  <si>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</si>
  <si>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</si>
  <si>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</si>
  <si>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</si>
  <si>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/Хуулийн 6.4.5 заалтын хүрээнд/</t>
  </si>
  <si>
    <t xml:space="preserve">Дансны дугаар  </t>
  </si>
  <si>
    <t>Огноо</t>
  </si>
  <si>
    <t>Харилцагч байгууллага</t>
  </si>
  <si>
    <t>Орлого</t>
  </si>
  <si>
    <t>Зарлага</t>
  </si>
  <si>
    <t>Гүйлгээний утга</t>
  </si>
  <si>
    <t>Сүхбаатар дүүргийн НДХ</t>
  </si>
  <si>
    <t>ДҮН</t>
  </si>
  <si>
    <t>Нийслэлийн засаг даргын тамгын газар</t>
  </si>
  <si>
    <t>даатгуулагч, ажил олгогчоос ЭМД</t>
  </si>
  <si>
    <t>цалингийн суутгал ХАОАТ</t>
  </si>
  <si>
    <t>нийтлэг стандартыг тогтоох тухай журмын 2 дугаар хавсралт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</si>
  <si>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</si>
  <si>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</si>
  <si>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</si>
  <si>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</si>
  <si>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</si>
  <si>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</si>
  <si>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</si>
  <si>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</si>
  <si>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</si>
  <si>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</si>
  <si>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</si>
  <si>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</si>
  <si>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</si>
  <si>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</si>
  <si>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</si>
  <si>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</si>
  <si>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</si>
  <si>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</si>
  <si>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</si>
  <si>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</si>
  <si>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</si>
  <si>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</si>
  <si>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</si>
  <si>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</si>
  <si>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</si>
  <si>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</si>
  <si>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</si>
  <si>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</si>
  <si>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</si>
  <si>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</si>
  <si>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</si>
  <si>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</si>
  <si>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</si>
  <si>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</si>
  <si>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</si>
  <si>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</si>
  <si>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</si>
  <si>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</si>
  <si>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</si>
  <si>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</si>
  <si>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</si>
  <si>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</si>
  <si>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</si>
  <si>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</si>
  <si>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</si>
  <si>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</si>
  <si>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</si>
  <si>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</si>
  <si>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</si>
  <si>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</si>
  <si>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</si>
  <si>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</si>
  <si>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</si>
  <si>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</si>
  <si>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</si>
  <si>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</si>
  <si>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</si>
  <si>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</si>
  <si>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</si>
  <si>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</si>
  <si>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</si>
  <si>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</si>
  <si>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/Хуулийн 6.2.1, 6.2.2, 6.2.3, 6.2.6, 6.3.2, 6.3.3, 6.3.8 заалтын хүрээнд/</t>
  </si>
  <si>
    <t>/төгрөгөөр/</t>
  </si>
  <si>
    <t>Төсвийн ерөнхийлөн захирагчийн нэр: Хууль зүйн яам</t>
  </si>
  <si>
    <t>Шунхлай трейдинг ХХК</t>
  </si>
  <si>
    <t>шатахуун-ЗЦГ</t>
  </si>
  <si>
    <t>Нийслэлийн татварын газар</t>
  </si>
  <si>
    <t>2-р сар</t>
  </si>
  <si>
    <t>Төсвийн захирагчийн нэр: ЦЕГ,  Санхүү, хангамжийн газар/Гэрээт хамгаалалт/</t>
  </si>
  <si>
    <t>замын хөдөлгөөн зохицуулах ажлын гэрээний 2-р сарын төлбөр</t>
  </si>
  <si>
    <t>2016.02.08</t>
  </si>
  <si>
    <t>2016.02.24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</si>
  <si>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</si>
  <si>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</si>
  <si>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</si>
  <si>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</si>
  <si>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t>Үзүүлэлт</t>
  </si>
  <si>
    <t>Төсөвт өртөг</t>
  </si>
  <si>
    <t>Гэрээний дүн</t>
  </si>
  <si>
    <t>20 ...оны төсөв</t>
  </si>
  <si>
    <t>20 ...оны санхүүжилт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</si>
  <si>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</si>
  <si>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</si>
  <si>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</si>
  <si>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</si>
  <si>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</si>
  <si>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</si>
  <si>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</si>
  <si>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</si>
  <si>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</si>
  <si>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</si>
  <si>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</si>
  <si>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</si>
  <si>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</si>
  <si>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</si>
  <si>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</si>
  <si>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</si>
  <si>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</si>
  <si>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</si>
  <si>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</si>
  <si>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</si>
  <si>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</si>
  <si>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</si>
  <si>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</si>
  <si>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</si>
  <si>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</si>
  <si>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</si>
  <si>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</si>
  <si>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</si>
  <si>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</si>
  <si>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</si>
  <si>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байхгүй</t>
  </si>
  <si>
    <t>нийтлэг стандартыг тогтоох тухай журмын 4 дүгээр хавсралт</t>
  </si>
  <si>
    <t>/Хуулийн 6.2.5 заалтын хүрээнд/</t>
  </si>
  <si>
    <t>Орлогын нэр төрөл</t>
  </si>
  <si>
    <t>Гүйцэтгэл /өссөн дүнгээр/</t>
  </si>
  <si>
    <t>Орлогын нийт дүн</t>
  </si>
  <si>
    <t>УРСГАЛ ОРЛОГО</t>
  </si>
  <si>
    <t>.................................</t>
  </si>
  <si>
    <t>ХӨРӨНГИЙН ОРЛОГО</t>
  </si>
  <si>
    <t>ТУСЛАМЖИЙН ОРЛОГО</t>
  </si>
  <si>
    <t xml:space="preserve">      Татварын орлого</t>
  </si>
  <si>
    <t xml:space="preserve">      Өмчийн татвар</t>
  </si>
  <si>
    <t xml:space="preserve">      Дотоодын бараа, үйлчилгээний албан татвар</t>
  </si>
  <si>
    <t xml:space="preserve">     Бусад татвар /төлбөр хураамж/</t>
  </si>
  <si>
    <t xml:space="preserve">     Татварын бус орлого</t>
  </si>
  <si>
    <t xml:space="preserve">     Хөрөнгө борлуулсны орлого</t>
  </si>
  <si>
    <t>Улсын болон орон нутгийн төсөвт төвлөрүүлэх орлого, тэдгээрийн задаргаа</t>
  </si>
  <si>
    <t>нийтлэг стандартыг тогтоох тухай журмын 5 дугаар хавсралт</t>
  </si>
  <si>
    <t>/Хуулийн 6.3.4 заалтын хүрээнд/</t>
  </si>
  <si>
    <t>Эдийн засгийн ангилал</t>
  </si>
  <si>
    <t>Мөнгөн дүн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</si>
  <si>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</si>
  <si>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</si>
  <si>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</si>
  <si>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</si>
  <si>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</si>
  <si>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</si>
  <si>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</si>
  <si>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</si>
  <si>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нийтлэг стандартыг тогтоох тухай журмын 6 дугаар хавсралт</t>
  </si>
  <si>
    <t>Хандив, тусламжийн хэмжээ, түүний зарцуулалт</t>
  </si>
  <si>
    <t>/Хуулийн 6.3.5 заалтын хүрээнд/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</si>
  <si>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</si>
  <si>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</si>
  <si>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</si>
  <si>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</si>
  <si>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</si>
  <si>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</si>
  <si>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</si>
  <si>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</si>
  <si>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</si>
  <si>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</si>
  <si>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</si>
  <si>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</si>
  <si>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</si>
  <si>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Үндэслэл, шалтгаан</t>
  </si>
  <si>
    <t>Тендерт шалгараагүй оролцогчийн товч мэдээлэл</t>
  </si>
  <si>
    <t>нийтлэг стандартыг тогтоох тухай журмын 8 дугаар хавсралт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</si>
  <si>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</si>
  <si>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</si>
  <si>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/Хуулийн 6.4.4 заалтын хүрээнд/</t>
  </si>
  <si>
    <t>Санхүүжилтийн хэмжээ</t>
  </si>
  <si>
    <t>Нийлүүлэгчийн нэр, хаяг</t>
  </si>
  <si>
    <t>*Гэрээ  батлагдсан өдрөөс хошй 7 хоногийн дотор гэрээг хавсаргаж мэдээллийг оруулна.</t>
  </si>
  <si>
    <t>*Энэхүү мэдээлэлд захиалагчийн баталсан тендерийн баримт бичгийн эх хувийг PDF хэлбэрээр байршуулан.</t>
  </si>
  <si>
    <t>нийтлэг стандартыг тогтоох тухай журмын 10 дугаар хавсралт</t>
  </si>
  <si>
    <t>Шийдвэрийн жагсаалт</t>
  </si>
  <si>
    <t>/Хуулийн 6.4.8 заалтын хүрээнд/</t>
  </si>
  <si>
    <t>Шийдвэр гаргагч</t>
  </si>
  <si>
    <t>Шийдвэрийн огноо, дугаар</t>
  </si>
  <si>
    <t>Төрөл /хөрөнгө зарцуулах, өр авлага үүсгэх.../</t>
  </si>
  <si>
    <t>Товч утга</t>
  </si>
  <si>
    <t>Шийдвэр*</t>
  </si>
  <si>
    <t>нийтлэг стандартыг тогтоох тухай журмын 11 дүгээр хавсралт</t>
  </si>
  <si>
    <t>Орон нутгийн хөгжлийн сангийн төсөв, гүйцэтгэл</t>
  </si>
  <si>
    <t>/Хуулийн 6.3.9 заалтын хүрээнд/</t>
  </si>
  <si>
    <t>Захиалагч</t>
  </si>
  <si>
    <t>Төсөл, арга хэмжээний нэр</t>
  </si>
  <si>
    <t>Хугацаа</t>
  </si>
  <si>
    <t>20... оны төлөвлөгөө</t>
  </si>
  <si>
    <t>Санхүүжилт</t>
  </si>
  <si>
    <t>Төсвийн гүйцэтгэлийг батлагдсан төсвийн төлөвлөгөөтэй харьцуулсан харьцуулалт</t>
  </si>
  <si>
    <r>
      <t xml:space="preserve">Төсвийн ерөнхийлөн захирагчийн нэр: </t>
    </r>
    <r>
      <rPr>
        <b/>
        <sz val="11"/>
        <color theme="1"/>
        <rFont val="Calibri"/>
        <family val="2"/>
        <scheme val="minor"/>
      </rPr>
      <t>Хууль зүйн яам</t>
    </r>
  </si>
  <si>
    <r>
      <t xml:space="preserve">Төсвийн захирагчийн нэр: </t>
    </r>
    <r>
      <rPr>
        <b/>
        <sz val="11"/>
        <color theme="1"/>
        <rFont val="Calibri"/>
        <family val="2"/>
        <scheme val="minor"/>
      </rPr>
      <t>ЦЕГ,  Санхүү, хангамжийн газар/Гэрээт хамгаалалт/</t>
    </r>
  </si>
  <si>
    <t>Цалингийн зардлаас бусад 5 сая төгрөгөөс дээш үнийн дүн бүхий  орлого, зарлагын мөнгөн гүйлгээ</t>
  </si>
  <si>
    <t>Систем огноо: 2016.02.27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</si>
  <si>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</si>
  <si>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</si>
  <si>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</si>
  <si>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хэсгийг урамшуулалд</t>
  </si>
  <si>
    <t>Төсвийн ерөнхийлөн захирагчийн нэр: Цагдаагийн Ерөнхий газар</t>
  </si>
  <si>
    <t>Төсвийн захирагчийн нэр: ЦЕГ-ын Санхүү, хангамжийн газар</t>
  </si>
  <si>
    <t>Төсвийн захирагчийн нэр: ЦЕГ-ын Санхүү, хангамжийн газар /Гэрээт хамгаалалт/</t>
  </si>
  <si>
    <t>Захиалагч, гүйцэтгэгчийн байгуулсан гэрээ*</t>
  </si>
  <si>
    <t>Захиалагчийн баталсан тендерийн баримт бичиг*</t>
  </si>
  <si>
    <t>*Шийдвэрийг хавсаргаж оруулна.</t>
  </si>
  <si>
    <t>Байхгүй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</si>
</sst>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3" fontId="7" fillId="0" borderId="1" xfId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5" fontId="7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workbookViewId="0">
      <selection activeCell="B20" sqref="B20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15.85546875" customWidth="1"/>
    <col min="5" max="6" width="14.28515625" bestFit="1" customWidth="1"/>
    <col min="7" max="7" width="39.85546875" customWidth="1"/>
  </cols>
  <sheetData>
    <row r="1" spans="1:7" x14ac:dyDescent="0.25">
      <c r="C1" s="24"/>
      <c r="D1" s="24" t="s">
        <v>9</v>
      </c>
    </row>
    <row r="2" spans="1:7" x14ac:dyDescent="0.25">
      <c r="C2" s="24"/>
      <c r="D2" s="24" t="s">
        <v>23</v>
      </c>
    </row>
    <row r="3" spans="1:7" x14ac:dyDescent="0.25">
      <c r="B3" s="21"/>
      <c r="C3" s="21"/>
      <c r="D3" s="21"/>
      <c r="E3" s="21"/>
    </row>
    <row r="4" spans="1:7" ht="19.5" x14ac:dyDescent="0.25">
      <c r="A4" s="40" t="s">
        <v>207</v>
      </c>
      <c r="B4" s="40"/>
      <c r="C4" s="40"/>
      <c r="D4" s="40"/>
      <c r="E4" s="40"/>
      <c r="F4" s="40"/>
      <c r="G4" s="40"/>
    </row>
    <row r="5" spans="1:7" ht="19.5" x14ac:dyDescent="0.25">
      <c r="A5" s="25"/>
      <c r="B5" s="25"/>
      <c r="C5" s="25"/>
      <c r="D5" s="25"/>
      <c r="E5" s="25"/>
      <c r="F5" s="25"/>
      <c r="G5" s="29"/>
    </row>
    <row r="6" spans="1:7" x14ac:dyDescent="0.25">
      <c r="C6" s="8"/>
      <c r="D6" s="8"/>
      <c r="E6" s="8"/>
      <c r="F6" s="8"/>
      <c r="G6" s="8" t="s">
        <v>86</v>
      </c>
    </row>
    <row r="7" spans="1:7" x14ac:dyDescent="0.25">
      <c r="C7" s="8"/>
      <c r="D7" s="8"/>
      <c r="E7" s="8"/>
      <c r="F7" s="8"/>
    </row>
    <row r="8" spans="1:7" x14ac:dyDescent="0.25">
      <c r="A8" t="s">
        <v>208</v>
      </c>
      <c r="B8" s="3"/>
    </row>
    <row r="9" spans="1:7" x14ac:dyDescent="0.25">
      <c r="A9" t="s">
        <v>209</v>
      </c>
      <c r="E9" s="64" t="s">
        <v>92</v>
      </c>
      <c r="G9" s="1" t="s">
        <v>87</v>
      </c>
    </row>
    <row r="10" spans="1:7" x14ac:dyDescent="0.25">
      <c r="A10" s="42" t="s">
        <v>24</v>
      </c>
      <c r="B10" s="44" t="s">
        <v>25</v>
      </c>
      <c r="C10" s="41" t="s">
        <v>26</v>
      </c>
      <c r="D10" s="41"/>
      <c r="E10" s="44" t="s">
        <v>29</v>
      </c>
      <c r="F10" s="41" t="s">
        <v>30</v>
      </c>
      <c r="G10" s="41"/>
    </row>
    <row r="11" spans="1:7" ht="30" x14ac:dyDescent="0.25">
      <c r="A11" s="43"/>
      <c r="B11" s="45"/>
      <c r="C11" s="2" t="s">
        <v>27</v>
      </c>
      <c r="D11" s="22" t="s">
        <v>28</v>
      </c>
      <c r="E11" s="45"/>
      <c r="F11" s="2" t="s">
        <v>31</v>
      </c>
      <c r="G11" s="22" t="s">
        <v>32</v>
      </c>
    </row>
    <row r="12" spans="1:7" ht="24.75" x14ac:dyDescent="0.25">
      <c r="A12" s="4" t="s">
        <v>44</v>
      </c>
      <c r="B12" s="26" t="s">
        <v>33</v>
      </c>
      <c r="C12" s="23">
        <f>+C13</f>
        <v>2267835500</v>
      </c>
      <c r="D12" s="23">
        <f t="shared" ref="D12:F12" si="0">+D13</f>
        <v>378210800</v>
      </c>
      <c r="E12" s="23">
        <f t="shared" si="0"/>
        <v>257721819</v>
      </c>
      <c r="F12" s="23">
        <f t="shared" si="0"/>
        <v>120488981</v>
      </c>
      <c r="G12" s="5"/>
    </row>
    <row r="13" spans="1:7" x14ac:dyDescent="0.25">
      <c r="A13" s="4" t="s">
        <v>45</v>
      </c>
      <c r="B13" s="26" t="s">
        <v>74</v>
      </c>
      <c r="C13" s="23">
        <f>+C14+C24</f>
        <v>2267835500</v>
      </c>
      <c r="D13" s="23">
        <f>+D14+D24</f>
        <v>378210800</v>
      </c>
      <c r="E13" s="23">
        <f>+E14+E24</f>
        <v>257721819</v>
      </c>
      <c r="F13" s="23">
        <f>+F14+F24</f>
        <v>120488981</v>
      </c>
      <c r="G13" s="23"/>
    </row>
    <row r="14" spans="1:7" x14ac:dyDescent="0.25">
      <c r="A14" s="4" t="s">
        <v>46</v>
      </c>
      <c r="B14" s="26" t="s">
        <v>75</v>
      </c>
      <c r="C14" s="23">
        <f>SUM(C15:C23)</f>
        <v>2267835500</v>
      </c>
      <c r="D14" s="23">
        <f t="shared" ref="D14" si="1">SUM(D15:D23)</f>
        <v>378210800</v>
      </c>
      <c r="E14" s="23">
        <f>SUM(E15:E23)</f>
        <v>257721819</v>
      </c>
      <c r="F14" s="23">
        <f>SUM(F15:F23)</f>
        <v>120488981</v>
      </c>
      <c r="G14" s="23"/>
    </row>
    <row r="15" spans="1:7" x14ac:dyDescent="0.25">
      <c r="A15" s="4" t="s">
        <v>47</v>
      </c>
      <c r="B15" s="27" t="s">
        <v>0</v>
      </c>
      <c r="C15" s="5">
        <v>1450000000</v>
      </c>
      <c r="D15" s="5">
        <v>241666600</v>
      </c>
      <c r="E15" s="5">
        <v>238948719</v>
      </c>
      <c r="F15" s="5">
        <f>+D15-E15</f>
        <v>2717881</v>
      </c>
      <c r="G15" s="5"/>
    </row>
    <row r="16" spans="1:7" ht="24.75" x14ac:dyDescent="0.25">
      <c r="A16" s="4" t="s">
        <v>48</v>
      </c>
      <c r="B16" s="27" t="s">
        <v>1</v>
      </c>
      <c r="C16" s="5">
        <v>28600000</v>
      </c>
      <c r="D16" s="5">
        <v>4766600</v>
      </c>
      <c r="E16" s="5">
        <v>4766600</v>
      </c>
      <c r="F16" s="5">
        <f t="shared" ref="F16:F22" si="2">+D16-E16</f>
        <v>0</v>
      </c>
      <c r="G16" s="5"/>
    </row>
    <row r="17" spans="1:7" x14ac:dyDescent="0.25">
      <c r="A17" s="4" t="s">
        <v>49</v>
      </c>
      <c r="B17" s="27" t="s">
        <v>34</v>
      </c>
      <c r="C17" s="5"/>
      <c r="D17" s="5"/>
      <c r="E17" s="5"/>
      <c r="F17" s="5">
        <f t="shared" si="2"/>
        <v>0</v>
      </c>
      <c r="G17" s="5"/>
    </row>
    <row r="18" spans="1:7" x14ac:dyDescent="0.25">
      <c r="A18" s="4" t="s">
        <v>50</v>
      </c>
      <c r="B18" s="27" t="s">
        <v>2</v>
      </c>
      <c r="C18" s="5">
        <v>95389000</v>
      </c>
      <c r="D18" s="5">
        <v>15913200</v>
      </c>
      <c r="E18" s="5">
        <v>14006500</v>
      </c>
      <c r="F18" s="5">
        <f t="shared" si="2"/>
        <v>1906700</v>
      </c>
      <c r="G18" s="5"/>
    </row>
    <row r="19" spans="1:7" x14ac:dyDescent="0.25">
      <c r="A19" s="4" t="s">
        <v>51</v>
      </c>
      <c r="B19" s="27" t="s">
        <v>3</v>
      </c>
      <c r="C19" s="5">
        <v>384405900</v>
      </c>
      <c r="D19" s="5">
        <v>64067600</v>
      </c>
      <c r="E19" s="5"/>
      <c r="F19" s="5">
        <f t="shared" si="2"/>
        <v>64067600</v>
      </c>
      <c r="G19" s="5"/>
    </row>
    <row r="20" spans="1:7" x14ac:dyDescent="0.25">
      <c r="A20" s="4" t="s">
        <v>52</v>
      </c>
      <c r="B20" s="27" t="s">
        <v>4</v>
      </c>
      <c r="C20" s="5">
        <v>279230600</v>
      </c>
      <c r="D20" s="5">
        <v>46538400</v>
      </c>
      <c r="E20" s="5"/>
      <c r="F20" s="5">
        <f t="shared" si="2"/>
        <v>46538400</v>
      </c>
      <c r="G20" s="5"/>
    </row>
    <row r="21" spans="1:7" x14ac:dyDescent="0.25">
      <c r="A21" s="4" t="s">
        <v>53</v>
      </c>
      <c r="B21" s="27" t="s">
        <v>5</v>
      </c>
      <c r="C21" s="5"/>
      <c r="D21" s="5"/>
      <c r="E21" s="5"/>
      <c r="F21" s="5">
        <f t="shared" si="2"/>
        <v>0</v>
      </c>
      <c r="G21" s="5"/>
    </row>
    <row r="22" spans="1:7" ht="24.75" x14ac:dyDescent="0.25">
      <c r="A22" s="4" t="s">
        <v>54</v>
      </c>
      <c r="B22" s="27" t="s">
        <v>6</v>
      </c>
      <c r="C22" s="5">
        <v>23710000</v>
      </c>
      <c r="D22" s="5">
        <v>4178400</v>
      </c>
      <c r="E22" s="5"/>
      <c r="F22" s="5">
        <f t="shared" si="2"/>
        <v>4178400</v>
      </c>
      <c r="G22" s="5"/>
    </row>
    <row r="23" spans="1:7" x14ac:dyDescent="0.25">
      <c r="A23" s="4" t="s">
        <v>55</v>
      </c>
      <c r="B23" s="27" t="s">
        <v>7</v>
      </c>
      <c r="C23" s="5">
        <v>6500000</v>
      </c>
      <c r="D23" s="5">
        <v>1080000</v>
      </c>
      <c r="E23" s="5"/>
      <c r="F23" s="5">
        <f>+D23-E23</f>
        <v>1080000</v>
      </c>
      <c r="G23" s="5"/>
    </row>
    <row r="24" spans="1:7" x14ac:dyDescent="0.25">
      <c r="A24" s="4" t="s">
        <v>56</v>
      </c>
      <c r="B24" s="26" t="s">
        <v>78</v>
      </c>
      <c r="C24" s="23">
        <f>+C25</f>
        <v>0</v>
      </c>
      <c r="D24" s="23">
        <f t="shared" ref="D24:F26" si="3">+D25</f>
        <v>0</v>
      </c>
      <c r="E24" s="23">
        <f t="shared" si="3"/>
        <v>0</v>
      </c>
      <c r="F24" s="23">
        <f t="shared" si="3"/>
        <v>0</v>
      </c>
      <c r="G24" s="23"/>
    </row>
    <row r="25" spans="1:7" x14ac:dyDescent="0.25">
      <c r="A25" s="4" t="s">
        <v>57</v>
      </c>
      <c r="B25" s="26" t="s">
        <v>76</v>
      </c>
      <c r="C25" s="23">
        <f>+C26</f>
        <v>0</v>
      </c>
      <c r="D25" s="23">
        <f t="shared" si="3"/>
        <v>0</v>
      </c>
      <c r="E25" s="23">
        <f t="shared" si="3"/>
        <v>0</v>
      </c>
      <c r="F25" s="23">
        <f t="shared" si="3"/>
        <v>0</v>
      </c>
      <c r="G25" s="23"/>
    </row>
    <row r="26" spans="1:7" x14ac:dyDescent="0.25">
      <c r="A26" s="4" t="s">
        <v>58</v>
      </c>
      <c r="B26" s="26" t="s">
        <v>77</v>
      </c>
      <c r="C26" s="23">
        <f>+C27</f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/>
    </row>
    <row r="27" spans="1:7" x14ac:dyDescent="0.25">
      <c r="A27" s="4" t="s">
        <v>59</v>
      </c>
      <c r="B27" s="27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4" t="s">
        <v>60</v>
      </c>
      <c r="B28" s="27" t="s">
        <v>35</v>
      </c>
      <c r="C28" s="5"/>
      <c r="D28" s="5"/>
      <c r="E28" s="5"/>
      <c r="F28" s="5"/>
      <c r="G28" s="5"/>
    </row>
    <row r="29" spans="1:7" x14ac:dyDescent="0.25">
      <c r="A29" s="4" t="s">
        <v>61</v>
      </c>
      <c r="B29" s="26" t="s">
        <v>79</v>
      </c>
      <c r="C29" s="23"/>
      <c r="D29" s="23"/>
      <c r="E29" s="23"/>
      <c r="F29" s="23"/>
      <c r="G29" s="23"/>
    </row>
    <row r="30" spans="1:7" x14ac:dyDescent="0.25">
      <c r="A30" s="4" t="s">
        <v>62</v>
      </c>
      <c r="B30" s="26" t="s">
        <v>80</v>
      </c>
      <c r="C30" s="23"/>
      <c r="D30" s="23"/>
      <c r="E30" s="23"/>
      <c r="F30" s="23"/>
      <c r="G30" s="23"/>
    </row>
    <row r="31" spans="1:7" x14ac:dyDescent="0.25">
      <c r="A31" s="4" t="s">
        <v>63</v>
      </c>
      <c r="B31" s="26" t="s">
        <v>81</v>
      </c>
      <c r="C31" s="23"/>
      <c r="D31" s="23"/>
      <c r="E31" s="23"/>
      <c r="F31" s="23"/>
      <c r="G31" s="23"/>
    </row>
    <row r="32" spans="1:7" x14ac:dyDescent="0.25">
      <c r="A32" s="4" t="s">
        <v>64</v>
      </c>
      <c r="B32" s="26" t="s">
        <v>82</v>
      </c>
      <c r="C32" s="23"/>
      <c r="D32" s="23"/>
      <c r="E32" s="23"/>
      <c r="F32" s="23"/>
      <c r="G32" s="23"/>
    </row>
    <row r="33" spans="1:7" ht="24.75" x14ac:dyDescent="0.25">
      <c r="A33" s="4" t="s">
        <v>65</v>
      </c>
      <c r="B33" s="26" t="s">
        <v>83</v>
      </c>
      <c r="C33" s="23"/>
      <c r="D33" s="23"/>
      <c r="E33" s="23"/>
      <c r="F33" s="23"/>
      <c r="G33" s="23"/>
    </row>
    <row r="34" spans="1:7" x14ac:dyDescent="0.25">
      <c r="A34" s="4" t="s">
        <v>66</v>
      </c>
      <c r="B34" s="26" t="s">
        <v>37</v>
      </c>
      <c r="C34" s="23"/>
      <c r="D34" s="23"/>
      <c r="E34" s="23"/>
      <c r="F34" s="23"/>
      <c r="G34" s="23"/>
    </row>
    <row r="35" spans="1:7" x14ac:dyDescent="0.25">
      <c r="A35" s="4" t="s">
        <v>67</v>
      </c>
      <c r="B35" s="27" t="s">
        <v>36</v>
      </c>
      <c r="C35" s="5"/>
      <c r="D35" s="5"/>
      <c r="E35" s="5"/>
      <c r="F35" s="5"/>
      <c r="G35" s="5"/>
    </row>
    <row r="36" spans="1:7" x14ac:dyDescent="0.25">
      <c r="A36" s="4" t="s">
        <v>68</v>
      </c>
      <c r="B36" s="27" t="s">
        <v>38</v>
      </c>
      <c r="C36" s="5"/>
      <c r="D36" s="5"/>
      <c r="E36" s="5"/>
      <c r="F36" s="5"/>
      <c r="G36" s="5"/>
    </row>
    <row r="37" spans="1:7" ht="24.75" x14ac:dyDescent="0.25">
      <c r="A37" s="4" t="s">
        <v>69</v>
      </c>
      <c r="B37" s="27" t="s">
        <v>39</v>
      </c>
      <c r="C37" s="5"/>
      <c r="D37" s="5"/>
      <c r="E37" s="5"/>
      <c r="F37" s="5"/>
      <c r="G37" s="5"/>
    </row>
    <row r="38" spans="1:7" x14ac:dyDescent="0.25">
      <c r="A38" s="4" t="s">
        <v>70</v>
      </c>
      <c r="B38" s="27" t="s">
        <v>40</v>
      </c>
      <c r="C38" s="5"/>
      <c r="D38" s="5"/>
      <c r="E38" s="5"/>
      <c r="F38" s="5"/>
      <c r="G38" s="5"/>
    </row>
    <row r="39" spans="1:7" x14ac:dyDescent="0.25">
      <c r="A39" s="4" t="s">
        <v>71</v>
      </c>
      <c r="B39" s="27" t="s">
        <v>85</v>
      </c>
      <c r="C39" s="23">
        <v>2267835500</v>
      </c>
      <c r="D39" s="23">
        <v>378210800</v>
      </c>
      <c r="E39" s="23">
        <v>363825000</v>
      </c>
      <c r="F39" s="23">
        <f>+D39-E39</f>
        <v>14385800</v>
      </c>
      <c r="G39" s="28"/>
    </row>
    <row r="40" spans="1:7" x14ac:dyDescent="0.25">
      <c r="A40" s="4" t="s">
        <v>72</v>
      </c>
      <c r="B40" s="27" t="s">
        <v>41</v>
      </c>
      <c r="C40" s="5"/>
      <c r="D40" s="5"/>
      <c r="E40" s="5"/>
      <c r="F40" s="5"/>
      <c r="G40" s="5"/>
    </row>
    <row r="41" spans="1:7" x14ac:dyDescent="0.25">
      <c r="A41" s="4" t="s">
        <v>73</v>
      </c>
      <c r="B41" s="27" t="s">
        <v>42</v>
      </c>
      <c r="C41" s="5"/>
      <c r="D41" s="5"/>
      <c r="E41" s="5"/>
      <c r="F41" s="5"/>
      <c r="G41" s="5"/>
    </row>
    <row r="42" spans="1:7" x14ac:dyDescent="0.25">
      <c r="A42" s="4" t="s">
        <v>84</v>
      </c>
      <c r="B42" s="27" t="s">
        <v>43</v>
      </c>
      <c r="C42" s="5"/>
      <c r="D42" s="5"/>
      <c r="E42" s="5"/>
      <c r="F42" s="5"/>
      <c r="G42" s="5"/>
    </row>
  </sheetData>
  <mergeCells count="6">
    <mergeCell ref="F10:G10"/>
    <mergeCell ref="A10:A11"/>
    <mergeCell ref="B10:B11"/>
    <mergeCell ref="C10:D10"/>
    <mergeCell ref="E10:E11"/>
    <mergeCell ref="A4:G4"/>
  </mergeCells>
  <pageMargins left="0.45" right="0.2" top="0.5" bottom="0.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1" sqref="B11"/>
    </sheetView>
  </sheetViews>
  <sheetFormatPr defaultRowHeight="15" x14ac:dyDescent="0.25"/>
  <cols>
    <col min="1" max="1" width="4" customWidth="1"/>
    <col min="2" max="2" width="10.140625" bestFit="1" customWidth="1"/>
    <col min="3" max="3" width="15.85546875" bestFit="1" customWidth="1"/>
    <col min="4" max="4" width="39.8554687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</cols>
  <sheetData>
    <row r="1" spans="1:8" x14ac:dyDescent="0.25">
      <c r="C1" s="24"/>
      <c r="F1" s="24" t="s">
        <v>9</v>
      </c>
      <c r="G1" s="24"/>
    </row>
    <row r="2" spans="1:8" x14ac:dyDescent="0.25">
      <c r="C2" s="24"/>
      <c r="F2" s="24" t="s">
        <v>199</v>
      </c>
      <c r="G2" s="24"/>
    </row>
    <row r="3" spans="1:8" x14ac:dyDescent="0.25">
      <c r="B3" s="37"/>
      <c r="C3" s="37"/>
      <c r="D3" s="37"/>
      <c r="E3" s="37"/>
    </row>
    <row r="4" spans="1:8" ht="19.5" x14ac:dyDescent="0.3">
      <c r="A4" s="63"/>
      <c r="B4" s="63"/>
      <c r="C4" s="63" t="s">
        <v>200</v>
      </c>
      <c r="D4" s="63"/>
      <c r="E4" s="63"/>
      <c r="F4" s="63"/>
      <c r="G4" s="63"/>
    </row>
    <row r="5" spans="1:8" x14ac:dyDescent="0.25">
      <c r="C5" s="8"/>
      <c r="D5" s="8"/>
      <c r="E5" s="8"/>
      <c r="G5" s="8" t="s">
        <v>201</v>
      </c>
    </row>
    <row r="6" spans="1:8" x14ac:dyDescent="0.25">
      <c r="C6" s="8"/>
      <c r="D6" s="8"/>
      <c r="E6" s="8"/>
      <c r="F6" s="8"/>
    </row>
    <row r="7" spans="1:8" x14ac:dyDescent="0.25">
      <c r="A7" t="s">
        <v>88</v>
      </c>
      <c r="B7" s="3"/>
    </row>
    <row r="8" spans="1:8" x14ac:dyDescent="0.25">
      <c r="A8" s="69" t="s">
        <v>93</v>
      </c>
      <c r="B8" s="69"/>
      <c r="C8" s="69"/>
      <c r="D8" s="69"/>
      <c r="E8" s="69"/>
      <c r="F8" t="s">
        <v>92</v>
      </c>
      <c r="G8" s="1"/>
    </row>
    <row r="9" spans="1:8" x14ac:dyDescent="0.25">
      <c r="F9" s="1"/>
      <c r="G9" s="1"/>
      <c r="H9" s="1" t="s">
        <v>87</v>
      </c>
    </row>
    <row r="10" spans="1:8" ht="30" x14ac:dyDescent="0.25">
      <c r="A10" s="35" t="s">
        <v>24</v>
      </c>
      <c r="B10" s="36" t="s">
        <v>202</v>
      </c>
      <c r="C10" s="22" t="s">
        <v>203</v>
      </c>
      <c r="D10" s="34" t="s">
        <v>204</v>
      </c>
      <c r="E10" s="22" t="s">
        <v>102</v>
      </c>
      <c r="F10" s="22" t="s">
        <v>205</v>
      </c>
      <c r="G10" s="22" t="s">
        <v>103</v>
      </c>
      <c r="H10" s="22" t="s">
        <v>206</v>
      </c>
    </row>
    <row r="11" spans="1:8" x14ac:dyDescent="0.25">
      <c r="A11" s="4"/>
      <c r="B11" s="27" t="s">
        <v>222</v>
      </c>
      <c r="C11" s="23"/>
      <c r="D11" s="23"/>
      <c r="E11" s="23"/>
      <c r="F11" s="23"/>
      <c r="G11" s="5"/>
      <c r="H11" s="5"/>
    </row>
    <row r="12" spans="1:8" x14ac:dyDescent="0.25">
      <c r="A12" s="4"/>
      <c r="B12" s="48"/>
      <c r="C12" s="23"/>
      <c r="D12" s="23"/>
      <c r="E12" s="23"/>
      <c r="F12" s="23"/>
      <c r="G12" s="23"/>
      <c r="H12" s="23"/>
    </row>
    <row r="13" spans="1:8" x14ac:dyDescent="0.25">
      <c r="A13" s="4"/>
      <c r="B13" s="48"/>
      <c r="C13" s="23"/>
      <c r="D13" s="23"/>
      <c r="E13" s="23"/>
      <c r="F13" s="23"/>
      <c r="G13" s="23"/>
      <c r="H13" s="23"/>
    </row>
    <row r="14" spans="1:8" x14ac:dyDescent="0.25">
      <c r="A14" s="4"/>
      <c r="B14" s="48"/>
      <c r="C14" s="5"/>
      <c r="D14" s="5"/>
      <c r="E14" s="5"/>
      <c r="F14" s="5"/>
      <c r="G14" s="5"/>
      <c r="H14" s="5"/>
    </row>
    <row r="15" spans="1:8" x14ac:dyDescent="0.25">
      <c r="A15" s="4"/>
      <c r="B15" s="26"/>
      <c r="C15" s="5"/>
      <c r="D15" s="5"/>
      <c r="E15" s="5"/>
      <c r="F15" s="5"/>
      <c r="G15" s="5"/>
      <c r="H15" s="5"/>
    </row>
    <row r="16" spans="1:8" x14ac:dyDescent="0.25">
      <c r="A16" s="4"/>
      <c r="B16" s="48"/>
      <c r="C16" s="5"/>
      <c r="D16" s="5"/>
      <c r="E16" s="5"/>
      <c r="F16" s="5"/>
      <c r="G16" s="5"/>
      <c r="H16" s="5"/>
    </row>
    <row r="17" spans="1:8" x14ac:dyDescent="0.25">
      <c r="A17" s="4"/>
      <c r="B17" s="48"/>
      <c r="C17" s="5"/>
      <c r="D17" s="5"/>
      <c r="E17" s="5"/>
      <c r="F17" s="5"/>
      <c r="G17" s="5"/>
      <c r="H17" s="5"/>
    </row>
  </sheetData>
  <mergeCells count="1"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8" sqref="A8:XFD9"/>
    </sheetView>
  </sheetViews>
  <sheetFormatPr defaultRowHeight="15" x14ac:dyDescent="0.25"/>
  <cols>
    <col min="1" max="1" width="15" customWidth="1"/>
    <col min="2" max="2" width="28.7109375" bestFit="1" customWidth="1"/>
    <col min="3" max="3" width="26.140625" customWidth="1"/>
    <col min="4" max="4" width="36.85546875" customWidth="1"/>
    <col min="5" max="5" width="39.5703125" customWidth="1"/>
    <col min="6" max="6" width="20" bestFit="1" customWidth="1"/>
    <col min="7" max="7" width="47.85546875" customWidth="1"/>
  </cols>
  <sheetData>
    <row r="1" spans="1:7" x14ac:dyDescent="0.25">
      <c r="E1" s="24" t="s">
        <v>9</v>
      </c>
      <c r="F1" s="24"/>
      <c r="G1" s="24"/>
    </row>
    <row r="2" spans="1:7" x14ac:dyDescent="0.25">
      <c r="E2" s="24" t="s">
        <v>10</v>
      </c>
      <c r="F2" s="24"/>
      <c r="G2" s="24"/>
    </row>
    <row r="4" spans="1:7" ht="15.75" x14ac:dyDescent="0.25">
      <c r="A4" s="47" t="s">
        <v>210</v>
      </c>
      <c r="B4" s="47"/>
      <c r="C4" s="47"/>
      <c r="D4" s="47"/>
      <c r="E4" s="47"/>
      <c r="F4" s="65"/>
      <c r="G4" s="65"/>
    </row>
    <row r="5" spans="1:7" ht="15.75" x14ac:dyDescent="0.25">
      <c r="C5" s="65"/>
      <c r="D5" s="65"/>
      <c r="E5" s="65"/>
      <c r="F5" s="65"/>
      <c r="G5" s="65"/>
    </row>
    <row r="6" spans="1:7" ht="15.75" x14ac:dyDescent="0.25">
      <c r="C6" s="6"/>
      <c r="D6" s="6"/>
      <c r="E6" s="8" t="s">
        <v>11</v>
      </c>
      <c r="F6" s="7"/>
    </row>
    <row r="7" spans="1:7" ht="15.75" x14ac:dyDescent="0.25">
      <c r="C7" s="6"/>
      <c r="D7" s="6"/>
      <c r="E7" s="6"/>
      <c r="F7" s="6"/>
      <c r="G7" s="6"/>
    </row>
    <row r="8" spans="1:7" s="67" customFormat="1" ht="15.75" x14ac:dyDescent="0.25">
      <c r="A8" s="6" t="s">
        <v>216</v>
      </c>
      <c r="B8" s="6"/>
      <c r="C8" s="6"/>
      <c r="D8" s="6"/>
      <c r="E8" s="6"/>
      <c r="F8" s="6"/>
      <c r="G8" s="6"/>
    </row>
    <row r="9" spans="1:7" s="67" customFormat="1" ht="15.75" x14ac:dyDescent="0.25">
      <c r="A9" s="6" t="s">
        <v>217</v>
      </c>
      <c r="B9" s="6"/>
      <c r="C9" s="6"/>
      <c r="D9" s="6"/>
      <c r="E9" s="6"/>
      <c r="F9" s="6"/>
      <c r="G9" s="6"/>
    </row>
    <row r="10" spans="1:7" ht="15.75" x14ac:dyDescent="0.25">
      <c r="A10" s="6"/>
      <c r="B10" s="6"/>
      <c r="C10" s="6"/>
      <c r="D10" s="6"/>
      <c r="E10" s="6"/>
      <c r="F10" s="6"/>
      <c r="G10" s="6"/>
    </row>
    <row r="11" spans="1:7" ht="15.75" x14ac:dyDescent="0.25">
      <c r="A11" s="9" t="s">
        <v>211</v>
      </c>
      <c r="B11" s="9"/>
      <c r="C11" s="9"/>
      <c r="D11" s="10" t="s">
        <v>12</v>
      </c>
      <c r="E11" s="11">
        <v>900012048</v>
      </c>
    </row>
    <row r="12" spans="1:7" ht="15.75" x14ac:dyDescent="0.25">
      <c r="C12" s="6"/>
      <c r="D12" s="6"/>
      <c r="E12" s="1" t="s">
        <v>87</v>
      </c>
    </row>
    <row r="13" spans="1:7" s="1" customFormat="1" ht="33" customHeight="1" x14ac:dyDescent="0.25">
      <c r="A13" s="12" t="s">
        <v>13</v>
      </c>
      <c r="B13" s="12" t="s">
        <v>14</v>
      </c>
      <c r="C13" s="12" t="s">
        <v>15</v>
      </c>
      <c r="D13" s="12" t="s">
        <v>16</v>
      </c>
      <c r="E13" s="12" t="s">
        <v>17</v>
      </c>
    </row>
    <row r="14" spans="1:7" s="1" customFormat="1" ht="30" x14ac:dyDescent="0.25">
      <c r="A14" s="38" t="s">
        <v>95</v>
      </c>
      <c r="B14" s="30" t="s">
        <v>20</v>
      </c>
      <c r="C14" s="19">
        <v>180000000</v>
      </c>
      <c r="D14" s="19"/>
      <c r="E14" s="30" t="s">
        <v>94</v>
      </c>
    </row>
    <row r="15" spans="1:7" ht="21.75" customHeight="1" x14ac:dyDescent="0.25">
      <c r="A15" s="20" t="s">
        <v>96</v>
      </c>
      <c r="B15" s="13" t="s">
        <v>18</v>
      </c>
      <c r="C15" s="14"/>
      <c r="D15" s="14">
        <v>4764673</v>
      </c>
      <c r="E15" s="31" t="s">
        <v>21</v>
      </c>
    </row>
    <row r="16" spans="1:7" ht="30.75" x14ac:dyDescent="0.25">
      <c r="A16" s="20" t="s">
        <v>96</v>
      </c>
      <c r="B16" s="13" t="s">
        <v>91</v>
      </c>
      <c r="C16" s="14"/>
      <c r="D16" s="14">
        <v>10828726</v>
      </c>
      <c r="E16" s="31" t="s">
        <v>22</v>
      </c>
    </row>
    <row r="17" spans="1:5" s="1" customFormat="1" ht="21.75" customHeight="1" x14ac:dyDescent="0.25">
      <c r="A17" s="20" t="s">
        <v>96</v>
      </c>
      <c r="B17" s="30" t="s">
        <v>89</v>
      </c>
      <c r="C17" s="18"/>
      <c r="D17" s="19">
        <v>6050000</v>
      </c>
      <c r="E17" s="30" t="s">
        <v>90</v>
      </c>
    </row>
    <row r="18" spans="1:5" ht="21.75" customHeight="1" x14ac:dyDescent="0.25">
      <c r="A18" s="20"/>
      <c r="B18" s="13"/>
      <c r="C18" s="14"/>
      <c r="D18" s="14"/>
      <c r="E18" s="31"/>
    </row>
    <row r="19" spans="1:5" ht="30" customHeight="1" x14ac:dyDescent="0.25">
      <c r="A19" s="15"/>
      <c r="B19" s="16" t="s">
        <v>19</v>
      </c>
      <c r="C19" s="17">
        <f>SUM(C14:C18)</f>
        <v>180000000</v>
      </c>
      <c r="D19" s="17">
        <f>SUM(D14:D18)</f>
        <v>21643399</v>
      </c>
      <c r="E19" s="15"/>
    </row>
  </sheetData>
  <mergeCells count="1">
    <mergeCell ref="A4:E4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15.85546875" customWidth="1"/>
    <col min="5" max="6" width="14.28515625" bestFit="1" customWidth="1"/>
    <col min="7" max="7" width="11.85546875" bestFit="1" customWidth="1"/>
  </cols>
  <sheetData>
    <row r="1" spans="1:7" x14ac:dyDescent="0.25">
      <c r="C1" s="24"/>
      <c r="D1" s="24" t="s">
        <v>9</v>
      </c>
    </row>
    <row r="2" spans="1:7" x14ac:dyDescent="0.25">
      <c r="C2" s="24"/>
      <c r="D2" s="24" t="s">
        <v>97</v>
      </c>
    </row>
    <row r="3" spans="1:7" x14ac:dyDescent="0.25">
      <c r="B3" s="37"/>
      <c r="C3" s="37"/>
      <c r="D3" s="37"/>
      <c r="E3" s="37"/>
    </row>
    <row r="4" spans="1:7" ht="19.5" x14ac:dyDescent="0.25">
      <c r="A4" s="40" t="s">
        <v>98</v>
      </c>
      <c r="B4" s="40"/>
      <c r="C4" s="40"/>
      <c r="D4" s="40"/>
      <c r="E4" s="40"/>
      <c r="F4" s="40"/>
      <c r="G4" s="29"/>
    </row>
    <row r="5" spans="1:7" ht="19.5" x14ac:dyDescent="0.25">
      <c r="A5" s="40" t="s">
        <v>99</v>
      </c>
      <c r="B5" s="40"/>
      <c r="C5" s="40"/>
      <c r="D5" s="40"/>
      <c r="E5" s="40"/>
      <c r="F5" s="40"/>
      <c r="G5" s="29"/>
    </row>
    <row r="6" spans="1:7" x14ac:dyDescent="0.25">
      <c r="C6" s="8"/>
      <c r="D6" s="8"/>
      <c r="E6" s="8"/>
      <c r="F6" s="8" t="s">
        <v>100</v>
      </c>
    </row>
    <row r="7" spans="1:7" x14ac:dyDescent="0.25">
      <c r="C7" s="8"/>
      <c r="D7" s="8"/>
      <c r="E7" s="8"/>
      <c r="F7" s="8"/>
    </row>
    <row r="8" spans="1:7" x14ac:dyDescent="0.25">
      <c r="A8" t="s">
        <v>88</v>
      </c>
      <c r="B8" s="3"/>
    </row>
    <row r="9" spans="1:7" x14ac:dyDescent="0.25">
      <c r="A9" t="s">
        <v>93</v>
      </c>
      <c r="E9" t="s">
        <v>92</v>
      </c>
      <c r="G9" s="1" t="s">
        <v>87</v>
      </c>
    </row>
    <row r="10" spans="1:7" ht="30" x14ac:dyDescent="0.25">
      <c r="A10" s="35" t="s">
        <v>24</v>
      </c>
      <c r="B10" s="36" t="s">
        <v>101</v>
      </c>
      <c r="C10" s="34" t="s">
        <v>102</v>
      </c>
      <c r="D10" s="34" t="s">
        <v>103</v>
      </c>
      <c r="E10" s="22" t="s">
        <v>104</v>
      </c>
      <c r="F10" s="22" t="s">
        <v>105</v>
      </c>
      <c r="G10" s="34" t="s">
        <v>106</v>
      </c>
    </row>
    <row r="11" spans="1:7" x14ac:dyDescent="0.25">
      <c r="A11" s="4" t="s">
        <v>44</v>
      </c>
      <c r="B11" s="26" t="s">
        <v>107</v>
      </c>
      <c r="C11" s="23" t="s">
        <v>136</v>
      </c>
      <c r="D11" s="23"/>
      <c r="E11" s="23"/>
      <c r="F11" s="23"/>
      <c r="G11" s="5"/>
    </row>
    <row r="12" spans="1:7" x14ac:dyDescent="0.25">
      <c r="A12" s="4" t="s">
        <v>45</v>
      </c>
      <c r="B12" s="48" t="s">
        <v>108</v>
      </c>
      <c r="C12" s="23"/>
      <c r="D12" s="23"/>
      <c r="E12" s="23"/>
      <c r="F12" s="23"/>
      <c r="G12" s="23"/>
    </row>
    <row r="13" spans="1:7" x14ac:dyDescent="0.25">
      <c r="A13" s="4" t="s">
        <v>46</v>
      </c>
      <c r="B13" s="48" t="s">
        <v>109</v>
      </c>
      <c r="C13" s="23"/>
      <c r="D13" s="23"/>
      <c r="E13" s="23"/>
      <c r="F13" s="23"/>
      <c r="G13" s="23"/>
    </row>
    <row r="14" spans="1:7" x14ac:dyDescent="0.25">
      <c r="A14" s="4" t="s">
        <v>47</v>
      </c>
      <c r="B14" s="48" t="s">
        <v>110</v>
      </c>
      <c r="C14" s="5"/>
      <c r="D14" s="5"/>
      <c r="E14" s="5"/>
      <c r="F14" s="5"/>
      <c r="G14" s="5"/>
    </row>
    <row r="15" spans="1:7" x14ac:dyDescent="0.25">
      <c r="A15" s="4" t="s">
        <v>48</v>
      </c>
      <c r="B15" s="26" t="s">
        <v>111</v>
      </c>
      <c r="C15" s="5" t="s">
        <v>136</v>
      </c>
      <c r="D15" s="5"/>
      <c r="E15" s="5"/>
      <c r="F15" s="5"/>
      <c r="G15" s="5"/>
    </row>
    <row r="16" spans="1:7" x14ac:dyDescent="0.25">
      <c r="A16" s="4" t="s">
        <v>49</v>
      </c>
      <c r="B16" s="48" t="s">
        <v>112</v>
      </c>
      <c r="C16" s="5"/>
      <c r="D16" s="5"/>
      <c r="E16" s="5"/>
      <c r="F16" s="5"/>
      <c r="G16" s="5"/>
    </row>
    <row r="17" spans="1:7" x14ac:dyDescent="0.25">
      <c r="A17" s="4" t="s">
        <v>50</v>
      </c>
      <c r="B17" s="48" t="s">
        <v>113</v>
      </c>
      <c r="C17" s="5"/>
      <c r="D17" s="5"/>
      <c r="E17" s="5"/>
      <c r="F17" s="5"/>
      <c r="G17" s="5"/>
    </row>
    <row r="18" spans="1:7" x14ac:dyDescent="0.25">
      <c r="A18" s="4" t="s">
        <v>51</v>
      </c>
      <c r="B18" s="48" t="s">
        <v>114</v>
      </c>
      <c r="C18" s="5"/>
      <c r="D18" s="5"/>
      <c r="E18" s="5"/>
      <c r="F18" s="5"/>
      <c r="G18" s="5"/>
    </row>
    <row r="19" spans="1:7" x14ac:dyDescent="0.25">
      <c r="A19" s="4" t="s">
        <v>52</v>
      </c>
      <c r="B19" s="26" t="s">
        <v>115</v>
      </c>
      <c r="C19" s="5" t="s">
        <v>136</v>
      </c>
      <c r="D19" s="5"/>
      <c r="E19" s="5"/>
      <c r="F19" s="5"/>
      <c r="G19" s="5"/>
    </row>
    <row r="20" spans="1:7" x14ac:dyDescent="0.25">
      <c r="A20" s="4" t="s">
        <v>53</v>
      </c>
      <c r="B20" s="48" t="s">
        <v>116</v>
      </c>
      <c r="C20" s="5"/>
      <c r="D20" s="5"/>
      <c r="E20" s="5"/>
      <c r="F20" s="5"/>
      <c r="G20" s="5"/>
    </row>
    <row r="21" spans="1:7" x14ac:dyDescent="0.25">
      <c r="A21" s="4" t="s">
        <v>54</v>
      </c>
      <c r="B21" s="48" t="s">
        <v>116</v>
      </c>
      <c r="C21" s="5"/>
      <c r="D21" s="5"/>
      <c r="E21" s="5"/>
      <c r="F21" s="5"/>
      <c r="G21" s="5"/>
    </row>
    <row r="22" spans="1:7" x14ac:dyDescent="0.25">
      <c r="A22" s="4" t="s">
        <v>55</v>
      </c>
      <c r="B22" s="48" t="s">
        <v>116</v>
      </c>
      <c r="C22" s="5"/>
      <c r="D22" s="5"/>
      <c r="E22" s="5"/>
      <c r="F22" s="5"/>
      <c r="G22" s="5"/>
    </row>
    <row r="23" spans="1:7" x14ac:dyDescent="0.25">
      <c r="A23" s="4" t="s">
        <v>56</v>
      </c>
      <c r="B23" s="26" t="s">
        <v>117</v>
      </c>
      <c r="C23" s="23" t="s">
        <v>136</v>
      </c>
      <c r="D23" s="23"/>
      <c r="E23" s="23"/>
      <c r="F23" s="23"/>
      <c r="G23" s="23"/>
    </row>
    <row r="24" spans="1:7" x14ac:dyDescent="0.25">
      <c r="A24" s="4" t="s">
        <v>57</v>
      </c>
      <c r="B24" s="48" t="s">
        <v>118</v>
      </c>
      <c r="C24" s="23"/>
      <c r="D24" s="23"/>
      <c r="E24" s="23"/>
      <c r="F24" s="23"/>
      <c r="G24" s="23"/>
    </row>
    <row r="25" spans="1:7" x14ac:dyDescent="0.25">
      <c r="A25" s="4" t="s">
        <v>58</v>
      </c>
      <c r="B25" s="48" t="s">
        <v>118</v>
      </c>
      <c r="C25" s="23"/>
      <c r="D25" s="23"/>
      <c r="E25" s="23"/>
      <c r="F25" s="23"/>
      <c r="G25" s="23"/>
    </row>
    <row r="26" spans="1:7" x14ac:dyDescent="0.25">
      <c r="A26" s="4" t="s">
        <v>59</v>
      </c>
      <c r="B26" s="48" t="s">
        <v>118</v>
      </c>
      <c r="C26" s="5"/>
      <c r="D26" s="5"/>
      <c r="E26" s="5"/>
      <c r="F26" s="5"/>
      <c r="G26" s="5"/>
    </row>
    <row r="27" spans="1:7" x14ac:dyDescent="0.25">
      <c r="A27" s="4" t="s">
        <v>60</v>
      </c>
      <c r="B27" s="26" t="s">
        <v>119</v>
      </c>
      <c r="C27" s="5" t="s">
        <v>136</v>
      </c>
      <c r="D27" s="5"/>
      <c r="E27" s="5"/>
      <c r="F27" s="5"/>
      <c r="G27" s="5"/>
    </row>
    <row r="28" spans="1:7" x14ac:dyDescent="0.25">
      <c r="A28" s="4" t="s">
        <v>61</v>
      </c>
      <c r="B28" s="27" t="s">
        <v>120</v>
      </c>
      <c r="C28" s="23"/>
      <c r="D28" s="23"/>
      <c r="E28" s="23"/>
      <c r="F28" s="23"/>
      <c r="G28" s="23"/>
    </row>
    <row r="29" spans="1:7" x14ac:dyDescent="0.25">
      <c r="A29" s="4" t="s">
        <v>62</v>
      </c>
      <c r="B29" s="27" t="s">
        <v>121</v>
      </c>
      <c r="C29" s="23"/>
      <c r="D29" s="23"/>
      <c r="E29" s="23"/>
      <c r="F29" s="23"/>
      <c r="G29" s="23"/>
    </row>
    <row r="30" spans="1:7" x14ac:dyDescent="0.25">
      <c r="A30" s="4" t="s">
        <v>63</v>
      </c>
      <c r="B30" s="27" t="s">
        <v>122</v>
      </c>
      <c r="C30" s="23"/>
      <c r="D30" s="23"/>
      <c r="E30" s="23"/>
      <c r="F30" s="23"/>
      <c r="G30" s="23"/>
    </row>
    <row r="31" spans="1:7" x14ac:dyDescent="0.25">
      <c r="A31" s="4" t="s">
        <v>64</v>
      </c>
      <c r="B31" s="27" t="s">
        <v>123</v>
      </c>
      <c r="C31" s="23"/>
      <c r="D31" s="23"/>
      <c r="E31" s="23"/>
      <c r="F31" s="23"/>
      <c r="G31" s="23"/>
    </row>
    <row r="32" spans="1:7" x14ac:dyDescent="0.25">
      <c r="A32" s="4" t="s">
        <v>65</v>
      </c>
      <c r="B32" s="27" t="s">
        <v>124</v>
      </c>
      <c r="C32" s="23"/>
      <c r="D32" s="23"/>
      <c r="E32" s="23"/>
      <c r="F32" s="23"/>
      <c r="G32" s="23"/>
    </row>
    <row r="33" spans="1:7" x14ac:dyDescent="0.25">
      <c r="A33" s="4" t="s">
        <v>66</v>
      </c>
      <c r="B33" s="27" t="s">
        <v>125</v>
      </c>
      <c r="C33" s="23"/>
      <c r="D33" s="23"/>
      <c r="E33" s="23"/>
      <c r="F33" s="23"/>
      <c r="G33" s="23"/>
    </row>
    <row r="34" spans="1:7" x14ac:dyDescent="0.25">
      <c r="A34" s="4" t="s">
        <v>67</v>
      </c>
      <c r="B34" s="27" t="s">
        <v>126</v>
      </c>
      <c r="C34" s="5"/>
      <c r="D34" s="5"/>
      <c r="E34" s="5"/>
      <c r="F34" s="5"/>
      <c r="G34" s="5"/>
    </row>
    <row r="35" spans="1:7" x14ac:dyDescent="0.25">
      <c r="A35" s="4" t="s">
        <v>68</v>
      </c>
      <c r="B35" s="27" t="s">
        <v>127</v>
      </c>
      <c r="C35" s="5"/>
      <c r="D35" s="5"/>
      <c r="E35" s="5"/>
      <c r="F35" s="5"/>
      <c r="G35" s="5"/>
    </row>
    <row r="36" spans="1:7" x14ac:dyDescent="0.25">
      <c r="A36" s="4" t="s">
        <v>69</v>
      </c>
      <c r="B36" s="26" t="s">
        <v>128</v>
      </c>
      <c r="C36" s="5" t="s">
        <v>136</v>
      </c>
      <c r="D36" s="5"/>
      <c r="E36" s="5"/>
      <c r="F36" s="5"/>
      <c r="G36" s="5"/>
    </row>
    <row r="37" spans="1:7" x14ac:dyDescent="0.25">
      <c r="A37" s="4" t="s">
        <v>70</v>
      </c>
      <c r="B37" s="27" t="s">
        <v>129</v>
      </c>
      <c r="C37" s="5"/>
      <c r="D37" s="5"/>
      <c r="E37" s="5"/>
      <c r="F37" s="5"/>
      <c r="G37" s="5"/>
    </row>
    <row r="38" spans="1:7" x14ac:dyDescent="0.25">
      <c r="A38" s="4" t="s">
        <v>71</v>
      </c>
      <c r="B38" s="27" t="s">
        <v>130</v>
      </c>
      <c r="C38" s="5"/>
      <c r="D38" s="5"/>
      <c r="E38" s="5"/>
      <c r="F38" s="5"/>
      <c r="G38" s="28"/>
    </row>
    <row r="39" spans="1:7" x14ac:dyDescent="0.25">
      <c r="A39" s="4" t="s">
        <v>72</v>
      </c>
      <c r="B39" s="27" t="s">
        <v>131</v>
      </c>
      <c r="C39" s="5"/>
      <c r="D39" s="5"/>
      <c r="E39" s="5"/>
      <c r="F39" s="5"/>
      <c r="G39" s="5"/>
    </row>
    <row r="40" spans="1:7" x14ac:dyDescent="0.25">
      <c r="A40" s="4" t="s">
        <v>73</v>
      </c>
      <c r="B40" s="27" t="s">
        <v>132</v>
      </c>
      <c r="C40" s="5"/>
      <c r="D40" s="5"/>
      <c r="E40" s="5"/>
      <c r="F40" s="5"/>
      <c r="G40" s="5"/>
    </row>
    <row r="41" spans="1:7" x14ac:dyDescent="0.25">
      <c r="A41" s="4" t="s">
        <v>84</v>
      </c>
      <c r="B41" s="27" t="s">
        <v>133</v>
      </c>
      <c r="C41" s="5"/>
      <c r="D41" s="5"/>
      <c r="E41" s="5"/>
      <c r="F41" s="5"/>
      <c r="G41" s="5"/>
    </row>
    <row r="42" spans="1:7" x14ac:dyDescent="0.25">
      <c r="A42" s="4" t="s">
        <v>134</v>
      </c>
      <c r="B42" s="27" t="s">
        <v>135</v>
      </c>
      <c r="C42" s="5"/>
      <c r="D42" s="5"/>
      <c r="E42" s="5"/>
      <c r="F42" s="5"/>
      <c r="G42" s="5"/>
    </row>
    <row r="44" spans="1:7" x14ac:dyDescent="0.25">
      <c r="B44" s="66" t="s">
        <v>212</v>
      </c>
      <c r="C44" s="66"/>
      <c r="D44" s="66"/>
      <c r="E44" s="66"/>
      <c r="F44" s="66"/>
      <c r="G44" s="66"/>
    </row>
    <row r="45" spans="1:7" x14ac:dyDescent="0.25">
      <c r="B45" s="66" t="s">
        <v>213</v>
      </c>
      <c r="C45" s="66"/>
      <c r="D45" s="66"/>
      <c r="E45" s="66"/>
      <c r="F45" s="66"/>
      <c r="G45" s="66"/>
    </row>
  </sheetData>
  <mergeCells count="4">
    <mergeCell ref="B44:G44"/>
    <mergeCell ref="B45:G45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8" sqref="A8:XFD9"/>
    </sheetView>
  </sheetViews>
  <sheetFormatPr defaultRowHeight="15" x14ac:dyDescent="0.25"/>
  <cols>
    <col min="1" max="1" width="4.140625" bestFit="1" customWidth="1"/>
    <col min="2" max="2" width="34.42578125" customWidth="1"/>
    <col min="3" max="3" width="10" customWidth="1"/>
    <col min="4" max="5" width="18.85546875" bestFit="1" customWidth="1"/>
    <col min="6" max="6" width="27.140625" bestFit="1" customWidth="1"/>
  </cols>
  <sheetData>
    <row r="1" spans="1:6" x14ac:dyDescent="0.25">
      <c r="D1" s="46" t="s">
        <v>9</v>
      </c>
      <c r="E1" s="46"/>
      <c r="F1" s="46"/>
    </row>
    <row r="2" spans="1:6" x14ac:dyDescent="0.25">
      <c r="D2" s="46" t="s">
        <v>137</v>
      </c>
      <c r="E2" s="46"/>
      <c r="F2" s="46"/>
    </row>
    <row r="4" spans="1:6" ht="15.75" x14ac:dyDescent="0.25">
      <c r="A4" s="47" t="s">
        <v>152</v>
      </c>
      <c r="B4" s="47"/>
      <c r="C4" s="47"/>
      <c r="D4" s="47"/>
      <c r="E4" s="47"/>
      <c r="F4" s="47"/>
    </row>
    <row r="5" spans="1:6" ht="15.75" x14ac:dyDescent="0.25">
      <c r="B5" s="47"/>
      <c r="C5" s="47"/>
      <c r="D5" s="47"/>
      <c r="E5" s="47"/>
      <c r="F5" s="47"/>
    </row>
    <row r="6" spans="1:6" ht="15.75" x14ac:dyDescent="0.25">
      <c r="B6" s="6"/>
      <c r="C6" s="6"/>
      <c r="D6" s="6"/>
      <c r="E6" s="7"/>
      <c r="F6" s="8" t="s">
        <v>138</v>
      </c>
    </row>
    <row r="7" spans="1:6" ht="15.75" x14ac:dyDescent="0.25">
      <c r="B7" s="6"/>
      <c r="C7" s="6"/>
      <c r="D7" s="6"/>
      <c r="E7" s="6"/>
      <c r="F7" s="6"/>
    </row>
    <row r="8" spans="1:6" s="67" customFormat="1" ht="15.75" x14ac:dyDescent="0.25">
      <c r="A8" s="6" t="s">
        <v>216</v>
      </c>
      <c r="B8" s="6"/>
      <c r="C8" s="6"/>
      <c r="D8" s="6"/>
      <c r="E8" s="6"/>
      <c r="F8" s="6"/>
    </row>
    <row r="9" spans="1:6" s="67" customFormat="1" ht="15.75" x14ac:dyDescent="0.25">
      <c r="A9" s="6" t="s">
        <v>218</v>
      </c>
      <c r="B9" s="6"/>
      <c r="C9" s="6"/>
      <c r="D9" s="6"/>
      <c r="E9" s="6"/>
      <c r="F9" s="6"/>
    </row>
    <row r="10" spans="1:6" ht="15.75" x14ac:dyDescent="0.25">
      <c r="B10" s="6"/>
      <c r="C10" s="6"/>
      <c r="D10" s="6"/>
      <c r="E10" s="6"/>
      <c r="F10" s="1" t="s">
        <v>87</v>
      </c>
    </row>
    <row r="11" spans="1:6" s="54" customFormat="1" ht="33" customHeight="1" x14ac:dyDescent="0.25">
      <c r="A11" s="55" t="s">
        <v>24</v>
      </c>
      <c r="B11" s="57" t="s">
        <v>139</v>
      </c>
      <c r="C11" s="52" t="s">
        <v>26</v>
      </c>
      <c r="D11" s="53"/>
      <c r="E11" s="57" t="s">
        <v>140</v>
      </c>
      <c r="F11" s="57" t="s">
        <v>106</v>
      </c>
    </row>
    <row r="12" spans="1:6" s="50" customFormat="1" ht="30" x14ac:dyDescent="0.25">
      <c r="A12" s="56"/>
      <c r="B12" s="58"/>
      <c r="C12" s="51" t="s">
        <v>27</v>
      </c>
      <c r="D12" s="49" t="s">
        <v>28</v>
      </c>
      <c r="E12" s="58"/>
      <c r="F12" s="58"/>
    </row>
    <row r="13" spans="1:6" ht="21.75" customHeight="1" x14ac:dyDescent="0.25">
      <c r="A13" s="33"/>
      <c r="B13" s="61" t="s">
        <v>141</v>
      </c>
      <c r="C13" s="13" t="s">
        <v>136</v>
      </c>
      <c r="D13" s="14"/>
      <c r="E13" s="14"/>
      <c r="F13" s="31"/>
    </row>
    <row r="14" spans="1:6" ht="15.75" x14ac:dyDescent="0.25">
      <c r="A14" s="39">
        <v>1</v>
      </c>
      <c r="B14" s="59" t="s">
        <v>142</v>
      </c>
      <c r="C14" s="13" t="s">
        <v>136</v>
      </c>
      <c r="D14" s="14"/>
      <c r="E14" s="14"/>
      <c r="F14" s="31"/>
    </row>
    <row r="15" spans="1:6" s="1" customFormat="1" ht="21.75" customHeight="1" x14ac:dyDescent="0.25">
      <c r="A15" s="32">
        <v>1.1000000000000001</v>
      </c>
      <c r="B15" s="59" t="s">
        <v>146</v>
      </c>
      <c r="C15" s="30"/>
      <c r="D15" s="18"/>
      <c r="E15" s="19"/>
      <c r="F15" s="30"/>
    </row>
    <row r="16" spans="1:6" ht="21.75" customHeight="1" x14ac:dyDescent="0.25">
      <c r="A16" s="32">
        <v>1.2</v>
      </c>
      <c r="B16" s="59" t="s">
        <v>147</v>
      </c>
      <c r="C16" s="13"/>
      <c r="D16" s="14"/>
      <c r="E16" s="14"/>
      <c r="F16" s="31"/>
    </row>
    <row r="17" spans="1:6" ht="30.75" x14ac:dyDescent="0.25">
      <c r="A17" s="32">
        <v>1.3</v>
      </c>
      <c r="B17" s="60" t="s">
        <v>148</v>
      </c>
      <c r="C17" s="13"/>
      <c r="D17" s="14"/>
      <c r="E17" s="14"/>
      <c r="F17" s="31"/>
    </row>
    <row r="18" spans="1:6" ht="30.75" x14ac:dyDescent="0.25">
      <c r="A18" s="32">
        <v>1.4</v>
      </c>
      <c r="B18" s="60" t="s">
        <v>149</v>
      </c>
      <c r="C18" s="13"/>
      <c r="D18" s="14"/>
      <c r="E18" s="14"/>
      <c r="F18" s="31"/>
    </row>
    <row r="19" spans="1:6" ht="21.75" customHeight="1" x14ac:dyDescent="0.25">
      <c r="A19" s="32">
        <v>1.5</v>
      </c>
      <c r="B19" s="60" t="s">
        <v>150</v>
      </c>
      <c r="C19" s="13"/>
      <c r="D19" s="14"/>
      <c r="E19" s="14"/>
      <c r="F19" s="31"/>
    </row>
    <row r="20" spans="1:6" ht="21.75" customHeight="1" x14ac:dyDescent="0.25">
      <c r="A20" s="32">
        <v>1.6</v>
      </c>
      <c r="B20" s="62" t="s">
        <v>143</v>
      </c>
      <c r="C20" s="13"/>
      <c r="D20" s="14"/>
      <c r="E20" s="14"/>
      <c r="F20" s="31"/>
    </row>
    <row r="21" spans="1:6" ht="21.75" customHeight="1" x14ac:dyDescent="0.25">
      <c r="A21" s="32">
        <v>2</v>
      </c>
      <c r="B21" s="59" t="s">
        <v>144</v>
      </c>
      <c r="C21" s="13" t="s">
        <v>136</v>
      </c>
      <c r="D21" s="14"/>
      <c r="E21" s="14"/>
      <c r="F21" s="31"/>
    </row>
    <row r="22" spans="1:6" ht="21.75" customHeight="1" x14ac:dyDescent="0.25">
      <c r="A22" s="32">
        <v>2.1</v>
      </c>
      <c r="B22" s="59" t="s">
        <v>151</v>
      </c>
      <c r="C22" s="13"/>
      <c r="D22" s="14"/>
      <c r="E22" s="14"/>
      <c r="F22" s="31"/>
    </row>
    <row r="23" spans="1:6" ht="21.75" customHeight="1" x14ac:dyDescent="0.25">
      <c r="A23" s="32">
        <v>3</v>
      </c>
      <c r="B23" s="59" t="s">
        <v>145</v>
      </c>
      <c r="C23" s="13" t="s">
        <v>136</v>
      </c>
      <c r="D23" s="14"/>
      <c r="E23" s="14"/>
      <c r="F23" s="31"/>
    </row>
  </sheetData>
  <mergeCells count="9">
    <mergeCell ref="A11:A12"/>
    <mergeCell ref="B11:B12"/>
    <mergeCell ref="E11:E12"/>
    <mergeCell ref="F11:F12"/>
    <mergeCell ref="A4:F4"/>
    <mergeCell ref="D1:F1"/>
    <mergeCell ref="D2:F2"/>
    <mergeCell ref="B5:F5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:XFD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37" t="s">
        <v>9</v>
      </c>
    </row>
    <row r="2" spans="1:3" x14ac:dyDescent="0.25">
      <c r="C2" s="37" t="s">
        <v>153</v>
      </c>
    </row>
    <row r="4" spans="1:3" ht="15.75" x14ac:dyDescent="0.25">
      <c r="A4" s="47" t="s">
        <v>214</v>
      </c>
      <c r="B4" s="47"/>
      <c r="C4" s="47"/>
    </row>
    <row r="5" spans="1:3" ht="15.75" x14ac:dyDescent="0.25">
      <c r="B5" s="47" t="s">
        <v>215</v>
      </c>
      <c r="C5" s="47"/>
    </row>
    <row r="6" spans="1:3" ht="15.75" x14ac:dyDescent="0.25">
      <c r="B6" s="6"/>
      <c r="C6" s="8" t="s">
        <v>154</v>
      </c>
    </row>
    <row r="7" spans="1:3" ht="15.75" x14ac:dyDescent="0.25">
      <c r="B7" s="6"/>
      <c r="C7" s="6"/>
    </row>
    <row r="8" spans="1:3" s="67" customFormat="1" ht="15.75" x14ac:dyDescent="0.25">
      <c r="A8" s="6" t="s">
        <v>216</v>
      </c>
      <c r="B8" s="6"/>
      <c r="C8" s="6"/>
    </row>
    <row r="9" spans="1:3" s="67" customFormat="1" ht="15.75" x14ac:dyDescent="0.25">
      <c r="A9" s="6" t="s">
        <v>218</v>
      </c>
      <c r="B9" s="6"/>
      <c r="C9" s="6"/>
    </row>
    <row r="10" spans="1:3" ht="15.75" x14ac:dyDescent="0.25">
      <c r="B10" s="6"/>
      <c r="C10" s="1" t="s">
        <v>87</v>
      </c>
    </row>
    <row r="11" spans="1:3" s="54" customFormat="1" ht="33" customHeight="1" x14ac:dyDescent="0.25">
      <c r="A11" s="55" t="s">
        <v>24</v>
      </c>
      <c r="B11" s="57" t="s">
        <v>155</v>
      </c>
      <c r="C11" s="57" t="s">
        <v>156</v>
      </c>
    </row>
    <row r="12" spans="1:3" s="50" customFormat="1" x14ac:dyDescent="0.25">
      <c r="A12" s="56"/>
      <c r="B12" s="58"/>
      <c r="C12" s="58"/>
    </row>
    <row r="13" spans="1:3" ht="21.75" customHeight="1" x14ac:dyDescent="0.25">
      <c r="A13" s="32">
        <v>1</v>
      </c>
      <c r="B13" s="59" t="s">
        <v>157</v>
      </c>
      <c r="C13" s="31" t="s">
        <v>136</v>
      </c>
    </row>
    <row r="14" spans="1:3" ht="15.75" x14ac:dyDescent="0.25">
      <c r="A14" s="39">
        <v>2</v>
      </c>
      <c r="B14" s="59" t="s">
        <v>158</v>
      </c>
      <c r="C14" s="31"/>
    </row>
    <row r="15" spans="1:3" s="1" customFormat="1" ht="21.75" customHeight="1" x14ac:dyDescent="0.25">
      <c r="A15" s="32">
        <v>2.1</v>
      </c>
      <c r="B15" s="59" t="s">
        <v>161</v>
      </c>
      <c r="C15" s="30"/>
    </row>
    <row r="16" spans="1:3" ht="21.75" customHeight="1" x14ac:dyDescent="0.25">
      <c r="A16" s="32">
        <v>2.2000000000000002</v>
      </c>
      <c r="B16" s="59" t="s">
        <v>162</v>
      </c>
      <c r="C16" s="31"/>
    </row>
    <row r="17" spans="1:3" ht="15.75" x14ac:dyDescent="0.25">
      <c r="A17" s="32">
        <v>2.2999999999999998</v>
      </c>
      <c r="B17" s="60" t="s">
        <v>163</v>
      </c>
      <c r="C17" s="31"/>
    </row>
    <row r="18" spans="1:3" ht="30.75" x14ac:dyDescent="0.25">
      <c r="A18" s="32">
        <v>2.4</v>
      </c>
      <c r="B18" s="60" t="s">
        <v>164</v>
      </c>
      <c r="C18" s="31"/>
    </row>
    <row r="19" spans="1:3" ht="21.75" customHeight="1" x14ac:dyDescent="0.25">
      <c r="A19" s="32">
        <v>2.5</v>
      </c>
      <c r="B19" s="60" t="s">
        <v>159</v>
      </c>
      <c r="C19" s="31"/>
    </row>
    <row r="20" spans="1:3" ht="21.75" customHeight="1" x14ac:dyDescent="0.25">
      <c r="A20" s="32">
        <v>2.6</v>
      </c>
      <c r="B20" s="59" t="s">
        <v>143</v>
      </c>
      <c r="C20" s="31"/>
    </row>
    <row r="21" spans="1:3" ht="21.75" customHeight="1" x14ac:dyDescent="0.25">
      <c r="A21" s="32">
        <v>3</v>
      </c>
      <c r="B21" s="59" t="s">
        <v>160</v>
      </c>
      <c r="C21" s="31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8" sqref="A8:XFD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37" t="s">
        <v>9</v>
      </c>
    </row>
    <row r="2" spans="1:3" x14ac:dyDescent="0.25">
      <c r="C2" s="37" t="s">
        <v>165</v>
      </c>
    </row>
    <row r="4" spans="1:3" ht="15.75" x14ac:dyDescent="0.25">
      <c r="B4" s="47" t="s">
        <v>166</v>
      </c>
      <c r="C4" s="47"/>
    </row>
    <row r="5" spans="1:3" ht="15.75" x14ac:dyDescent="0.25">
      <c r="B5" s="47"/>
      <c r="C5" s="47"/>
    </row>
    <row r="6" spans="1:3" ht="15.75" x14ac:dyDescent="0.25">
      <c r="B6" s="6"/>
      <c r="C6" s="8" t="s">
        <v>167</v>
      </c>
    </row>
    <row r="7" spans="1:3" ht="15.75" x14ac:dyDescent="0.25">
      <c r="B7" s="6"/>
      <c r="C7" s="6"/>
    </row>
    <row r="8" spans="1:3" s="67" customFormat="1" ht="15.75" x14ac:dyDescent="0.25">
      <c r="A8" s="6" t="s">
        <v>216</v>
      </c>
      <c r="B8" s="6"/>
      <c r="C8" s="6"/>
    </row>
    <row r="9" spans="1:3" s="67" customFormat="1" ht="15.75" x14ac:dyDescent="0.25">
      <c r="A9" s="6" t="s">
        <v>218</v>
      </c>
      <c r="B9" s="6"/>
      <c r="C9" s="6"/>
    </row>
    <row r="10" spans="1:3" ht="15.75" x14ac:dyDescent="0.25">
      <c r="B10" s="6"/>
      <c r="C10" s="1" t="s">
        <v>87</v>
      </c>
    </row>
    <row r="11" spans="1:3" s="54" customFormat="1" ht="33" customHeight="1" x14ac:dyDescent="0.25">
      <c r="A11" s="55" t="s">
        <v>24</v>
      </c>
      <c r="B11" s="57" t="s">
        <v>155</v>
      </c>
      <c r="C11" s="57" t="s">
        <v>168</v>
      </c>
    </row>
    <row r="12" spans="1:3" s="50" customFormat="1" x14ac:dyDescent="0.25">
      <c r="A12" s="56"/>
      <c r="B12" s="58"/>
      <c r="C12" s="58"/>
    </row>
    <row r="13" spans="1:3" ht="21.75" customHeight="1" x14ac:dyDescent="0.25">
      <c r="A13" s="32">
        <v>1</v>
      </c>
      <c r="B13" s="59" t="s">
        <v>169</v>
      </c>
      <c r="C13" s="31" t="s">
        <v>136</v>
      </c>
    </row>
    <row r="14" spans="1:3" ht="15.75" x14ac:dyDescent="0.25">
      <c r="A14" s="39"/>
      <c r="B14" s="59" t="s">
        <v>170</v>
      </c>
      <c r="C14" s="31"/>
    </row>
    <row r="15" spans="1:3" s="1" customFormat="1" ht="15.75" x14ac:dyDescent="0.25">
      <c r="A15" s="32"/>
      <c r="B15" s="60" t="s">
        <v>159</v>
      </c>
      <c r="C15" s="30"/>
    </row>
    <row r="16" spans="1:3" ht="15.75" x14ac:dyDescent="0.25">
      <c r="A16" s="32"/>
      <c r="B16" s="59" t="s">
        <v>143</v>
      </c>
      <c r="C16" s="31"/>
    </row>
    <row r="17" spans="1:3" ht="15.75" x14ac:dyDescent="0.25">
      <c r="A17" s="32"/>
      <c r="B17" s="59" t="s">
        <v>143</v>
      </c>
      <c r="C17" s="31"/>
    </row>
    <row r="18" spans="1:3" ht="15.75" x14ac:dyDescent="0.25">
      <c r="A18" s="32">
        <v>2</v>
      </c>
      <c r="B18" s="60" t="s">
        <v>171</v>
      </c>
      <c r="C18" s="31" t="s">
        <v>136</v>
      </c>
    </row>
    <row r="19" spans="1:3" ht="21.75" customHeight="1" x14ac:dyDescent="0.25">
      <c r="A19" s="32"/>
      <c r="B19" s="60" t="s">
        <v>172</v>
      </c>
      <c r="C19" s="31"/>
    </row>
    <row r="20" spans="1:3" ht="21.75" customHeight="1" x14ac:dyDescent="0.25">
      <c r="A20" s="32"/>
      <c r="B20" s="59" t="s">
        <v>143</v>
      </c>
      <c r="C20" s="31"/>
    </row>
    <row r="21" spans="1:3" ht="21.75" customHeight="1" x14ac:dyDescent="0.25">
      <c r="A21" s="32"/>
      <c r="B21" s="59" t="s">
        <v>143</v>
      </c>
      <c r="C21" s="31"/>
    </row>
    <row r="22" spans="1:3" ht="15.75" x14ac:dyDescent="0.25">
      <c r="A22" s="33"/>
      <c r="B22" s="59" t="s">
        <v>143</v>
      </c>
      <c r="C22" s="33"/>
    </row>
    <row r="23" spans="1:3" x14ac:dyDescent="0.25">
      <c r="A23" s="33"/>
      <c r="B23" s="33" t="s">
        <v>173</v>
      </c>
      <c r="C23" s="33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0" sqref="B10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6" width="14.28515625" bestFit="1" customWidth="1"/>
    <col min="7" max="7" width="11.85546875" bestFit="1" customWidth="1"/>
    <col min="8" max="8" width="10.42578125" customWidth="1"/>
    <col min="9" max="9" width="12.7109375" customWidth="1"/>
    <col min="10" max="10" width="10.5703125" customWidth="1"/>
  </cols>
  <sheetData>
    <row r="1" spans="1:10" x14ac:dyDescent="0.25">
      <c r="C1" s="24"/>
      <c r="G1" s="24" t="s">
        <v>9</v>
      </c>
    </row>
    <row r="2" spans="1:10" x14ac:dyDescent="0.25">
      <c r="C2" s="24"/>
      <c r="G2" s="24" t="s">
        <v>174</v>
      </c>
    </row>
    <row r="3" spans="1:10" x14ac:dyDescent="0.25">
      <c r="B3" s="37"/>
      <c r="C3" s="37"/>
      <c r="D3" s="37"/>
      <c r="E3" s="37"/>
    </row>
    <row r="4" spans="1:10" ht="19.5" x14ac:dyDescent="0.25">
      <c r="A4" s="40" t="s">
        <v>175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C5" s="8"/>
      <c r="D5" s="8"/>
      <c r="E5" s="8"/>
      <c r="I5" s="8"/>
      <c r="J5" s="8" t="s">
        <v>176</v>
      </c>
    </row>
    <row r="6" spans="1:10" x14ac:dyDescent="0.25">
      <c r="A6" t="s">
        <v>88</v>
      </c>
      <c r="B6" s="3"/>
    </row>
    <row r="7" spans="1:10" x14ac:dyDescent="0.25">
      <c r="A7" t="s">
        <v>93</v>
      </c>
      <c r="E7" t="s">
        <v>92</v>
      </c>
    </row>
    <row r="8" spans="1:10" x14ac:dyDescent="0.25">
      <c r="G8" s="1"/>
      <c r="J8" s="1" t="s">
        <v>87</v>
      </c>
    </row>
    <row r="9" spans="1:10" ht="75" x14ac:dyDescent="0.25">
      <c r="A9" s="35" t="s">
        <v>24</v>
      </c>
      <c r="B9" s="36" t="s">
        <v>177</v>
      </c>
      <c r="C9" s="22" t="s">
        <v>178</v>
      </c>
      <c r="D9" s="34" t="s">
        <v>103</v>
      </c>
      <c r="E9" s="22" t="s">
        <v>179</v>
      </c>
      <c r="F9" s="22" t="s">
        <v>220</v>
      </c>
      <c r="G9" s="22" t="s">
        <v>180</v>
      </c>
      <c r="H9" s="22" t="s">
        <v>181</v>
      </c>
      <c r="I9" s="22" t="s">
        <v>182</v>
      </c>
      <c r="J9" s="22" t="s">
        <v>181</v>
      </c>
    </row>
    <row r="10" spans="1:10" x14ac:dyDescent="0.25">
      <c r="A10" s="4"/>
      <c r="B10" s="27" t="s">
        <v>222</v>
      </c>
      <c r="C10" s="23"/>
      <c r="D10" s="23"/>
      <c r="E10" s="23"/>
      <c r="F10" s="23"/>
      <c r="G10" s="5"/>
      <c r="H10" s="4"/>
      <c r="I10" s="26"/>
      <c r="J10" s="23"/>
    </row>
    <row r="11" spans="1:10" x14ac:dyDescent="0.25">
      <c r="A11" s="4"/>
      <c r="B11" s="48"/>
      <c r="C11" s="23"/>
      <c r="D11" s="23"/>
      <c r="E11" s="23"/>
      <c r="F11" s="23"/>
      <c r="G11" s="23"/>
      <c r="H11" s="4"/>
      <c r="I11" s="48"/>
      <c r="J11" s="23"/>
    </row>
    <row r="12" spans="1:10" x14ac:dyDescent="0.25">
      <c r="A12" s="4"/>
      <c r="B12" s="48"/>
      <c r="C12" s="23"/>
      <c r="D12" s="23"/>
      <c r="E12" s="23"/>
      <c r="F12" s="23"/>
      <c r="G12" s="23"/>
      <c r="H12" s="4"/>
      <c r="I12" s="48"/>
      <c r="J12" s="23"/>
    </row>
    <row r="13" spans="1:10" x14ac:dyDescent="0.25">
      <c r="A13" s="4"/>
      <c r="B13" s="48"/>
      <c r="C13" s="5"/>
      <c r="D13" s="5"/>
      <c r="E13" s="5"/>
      <c r="F13" s="5"/>
      <c r="G13" s="5"/>
      <c r="H13" s="4"/>
      <c r="I13" s="48"/>
      <c r="J13" s="5"/>
    </row>
    <row r="14" spans="1:10" x14ac:dyDescent="0.25">
      <c r="A14" s="4"/>
      <c r="B14" s="26"/>
      <c r="C14" s="5"/>
      <c r="D14" s="5"/>
      <c r="E14" s="5"/>
      <c r="F14" s="5"/>
      <c r="G14" s="5"/>
      <c r="H14" s="4"/>
      <c r="I14" s="26"/>
      <c r="J14" s="5"/>
    </row>
    <row r="15" spans="1:10" x14ac:dyDescent="0.25">
      <c r="A15" s="4"/>
      <c r="B15" s="48"/>
      <c r="C15" s="5"/>
      <c r="D15" s="5"/>
      <c r="E15" s="5"/>
      <c r="F15" s="5"/>
      <c r="G15" s="5"/>
      <c r="H15" s="4"/>
      <c r="I15" s="48"/>
      <c r="J15" s="5"/>
    </row>
    <row r="16" spans="1:10" x14ac:dyDescent="0.25">
      <c r="A16" s="4"/>
      <c r="B16" s="48"/>
      <c r="C16" s="5"/>
      <c r="D16" s="5"/>
      <c r="E16" s="5"/>
      <c r="F16" s="5"/>
      <c r="G16" s="5"/>
      <c r="H16" s="4"/>
      <c r="I16" s="48"/>
      <c r="J16" s="5"/>
    </row>
    <row r="18" spans="2:2" x14ac:dyDescent="0.25">
      <c r="B18" t="s">
        <v>190</v>
      </c>
    </row>
  </sheetData>
  <mergeCells count="1">
    <mergeCell ref="A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2" sqref="B12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2.42578125" customWidth="1"/>
    <col min="5" max="5" width="14.28515625" bestFit="1" customWidth="1"/>
    <col min="6" max="6" width="15.7109375" customWidth="1"/>
    <col min="7" max="7" width="23.42578125" customWidth="1"/>
  </cols>
  <sheetData>
    <row r="1" spans="1:7" x14ac:dyDescent="0.25">
      <c r="C1" s="24"/>
      <c r="F1" s="24" t="s">
        <v>9</v>
      </c>
      <c r="G1" s="24"/>
    </row>
    <row r="2" spans="1:7" x14ac:dyDescent="0.25">
      <c r="C2" s="24"/>
      <c r="F2" s="24" t="s">
        <v>183</v>
      </c>
      <c r="G2" s="24"/>
    </row>
    <row r="3" spans="1:7" x14ac:dyDescent="0.25">
      <c r="B3" s="37"/>
      <c r="C3" s="37"/>
      <c r="D3" s="37"/>
      <c r="E3" s="37"/>
    </row>
    <row r="4" spans="1:7" ht="19.5" x14ac:dyDescent="0.3">
      <c r="A4" s="68" t="s">
        <v>185</v>
      </c>
      <c r="B4" s="68"/>
      <c r="C4" s="68"/>
      <c r="D4" s="68"/>
      <c r="E4" s="68"/>
      <c r="F4" s="68"/>
      <c r="G4" s="68"/>
    </row>
    <row r="5" spans="1:7" ht="19.5" x14ac:dyDescent="0.25">
      <c r="A5" s="40" t="s">
        <v>184</v>
      </c>
      <c r="B5" s="40"/>
      <c r="C5" s="40"/>
      <c r="D5" s="40"/>
      <c r="E5" s="40"/>
      <c r="F5" s="40"/>
      <c r="G5" s="40"/>
    </row>
    <row r="6" spans="1:7" x14ac:dyDescent="0.25">
      <c r="C6" s="8"/>
      <c r="D6" s="8"/>
      <c r="E6" s="8"/>
      <c r="F6" s="8"/>
      <c r="G6" s="8" t="s">
        <v>186</v>
      </c>
    </row>
    <row r="7" spans="1:7" x14ac:dyDescent="0.25">
      <c r="C7" s="8"/>
      <c r="D7" s="8"/>
      <c r="E7" s="8"/>
      <c r="F7" s="8"/>
    </row>
    <row r="8" spans="1:7" x14ac:dyDescent="0.25">
      <c r="A8" t="s">
        <v>88</v>
      </c>
      <c r="B8" s="3"/>
    </row>
    <row r="9" spans="1:7" x14ac:dyDescent="0.25">
      <c r="A9" t="s">
        <v>93</v>
      </c>
      <c r="E9" t="s">
        <v>92</v>
      </c>
      <c r="F9" s="1"/>
      <c r="G9" s="1"/>
    </row>
    <row r="10" spans="1:7" x14ac:dyDescent="0.25">
      <c r="F10" s="1"/>
      <c r="G10" s="1" t="s">
        <v>87</v>
      </c>
    </row>
    <row r="11" spans="1:7" ht="60" x14ac:dyDescent="0.25">
      <c r="A11" s="35" t="s">
        <v>24</v>
      </c>
      <c r="B11" s="36" t="s">
        <v>177</v>
      </c>
      <c r="C11" s="22" t="s">
        <v>178</v>
      </c>
      <c r="D11" s="34" t="s">
        <v>103</v>
      </c>
      <c r="E11" s="22" t="s">
        <v>219</v>
      </c>
      <c r="F11" s="22" t="s">
        <v>187</v>
      </c>
      <c r="G11" s="22" t="s">
        <v>188</v>
      </c>
    </row>
    <row r="12" spans="1:7" x14ac:dyDescent="0.25">
      <c r="A12" s="4"/>
      <c r="B12" s="27" t="s">
        <v>222</v>
      </c>
      <c r="C12" s="23"/>
      <c r="D12" s="23"/>
      <c r="E12" s="23"/>
      <c r="F12" s="23"/>
      <c r="G12" s="5"/>
    </row>
    <row r="13" spans="1:7" x14ac:dyDescent="0.25">
      <c r="A13" s="4"/>
      <c r="B13" s="48"/>
      <c r="C13" s="23"/>
      <c r="D13" s="23"/>
      <c r="E13" s="23"/>
      <c r="F13" s="23"/>
      <c r="G13" s="23"/>
    </row>
    <row r="14" spans="1:7" x14ac:dyDescent="0.25">
      <c r="A14" s="4"/>
      <c r="B14" s="48"/>
      <c r="C14" s="23"/>
      <c r="D14" s="23"/>
      <c r="E14" s="23"/>
      <c r="F14" s="23"/>
      <c r="G14" s="23"/>
    </row>
    <row r="15" spans="1:7" x14ac:dyDescent="0.25">
      <c r="A15" s="4"/>
      <c r="B15" s="48"/>
      <c r="C15" s="5"/>
      <c r="D15" s="5"/>
      <c r="E15" s="5"/>
      <c r="F15" s="5"/>
      <c r="G15" s="5"/>
    </row>
    <row r="16" spans="1:7" x14ac:dyDescent="0.25">
      <c r="A16" s="4"/>
      <c r="B16" s="26"/>
      <c r="C16" s="5"/>
      <c r="D16" s="5"/>
      <c r="E16" s="5"/>
      <c r="F16" s="5"/>
      <c r="G16" s="5"/>
    </row>
    <row r="17" spans="1:7" x14ac:dyDescent="0.25">
      <c r="A17" s="4"/>
      <c r="B17" s="48"/>
      <c r="C17" s="5"/>
      <c r="D17" s="5"/>
      <c r="E17" s="5"/>
      <c r="F17" s="5"/>
      <c r="G17" s="5"/>
    </row>
    <row r="18" spans="1:7" x14ac:dyDescent="0.25">
      <c r="A18" s="4"/>
      <c r="B18" s="48"/>
      <c r="C18" s="5"/>
      <c r="D18" s="5"/>
      <c r="E18" s="5"/>
      <c r="F18" s="5"/>
      <c r="G18" s="5"/>
    </row>
    <row r="20" spans="1:7" x14ac:dyDescent="0.25">
      <c r="B20" t="s">
        <v>189</v>
      </c>
    </row>
  </sheetData>
  <mergeCells count="2">
    <mergeCell ref="A5:G5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1" sqref="B11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2.42578125" customWidth="1"/>
    <col min="5" max="5" width="14.28515625" bestFit="1" customWidth="1"/>
    <col min="6" max="6" width="15.7109375" customWidth="1"/>
  </cols>
  <sheetData>
    <row r="1" spans="1:6" x14ac:dyDescent="0.25">
      <c r="C1" s="24"/>
      <c r="E1" s="24" t="s">
        <v>9</v>
      </c>
      <c r="F1" s="24"/>
    </row>
    <row r="2" spans="1:6" x14ac:dyDescent="0.25">
      <c r="C2" s="24"/>
      <c r="E2" s="24" t="s">
        <v>191</v>
      </c>
      <c r="F2" s="24"/>
    </row>
    <row r="3" spans="1:6" x14ac:dyDescent="0.25">
      <c r="B3" s="37"/>
      <c r="C3" s="37"/>
      <c r="D3" s="37"/>
      <c r="E3" s="37"/>
    </row>
    <row r="4" spans="1:6" ht="19.5" x14ac:dyDescent="0.3">
      <c r="A4" s="68" t="s">
        <v>192</v>
      </c>
      <c r="B4" s="68"/>
      <c r="C4" s="68"/>
      <c r="D4" s="68"/>
      <c r="E4" s="68"/>
      <c r="F4" s="68"/>
    </row>
    <row r="5" spans="1:6" x14ac:dyDescent="0.25">
      <c r="C5" s="8"/>
      <c r="D5" s="8"/>
      <c r="E5" s="8"/>
      <c r="F5" s="8" t="s">
        <v>193</v>
      </c>
    </row>
    <row r="6" spans="1:6" x14ac:dyDescent="0.25">
      <c r="C6" s="8"/>
      <c r="D6" s="8"/>
      <c r="E6" s="8"/>
      <c r="F6" s="8"/>
    </row>
    <row r="7" spans="1:6" x14ac:dyDescent="0.25">
      <c r="A7" t="s">
        <v>88</v>
      </c>
      <c r="B7" s="3"/>
    </row>
    <row r="8" spans="1:6" x14ac:dyDescent="0.25">
      <c r="A8" t="s">
        <v>93</v>
      </c>
      <c r="E8" t="s">
        <v>92</v>
      </c>
      <c r="F8" s="1"/>
    </row>
    <row r="9" spans="1:6" x14ac:dyDescent="0.25">
      <c r="F9" s="1"/>
    </row>
    <row r="10" spans="1:6" ht="45" x14ac:dyDescent="0.25">
      <c r="A10" s="35" t="s">
        <v>24</v>
      </c>
      <c r="B10" s="36" t="s">
        <v>194</v>
      </c>
      <c r="C10" s="22" t="s">
        <v>195</v>
      </c>
      <c r="D10" s="22" t="s">
        <v>196</v>
      </c>
      <c r="E10" s="22" t="s">
        <v>197</v>
      </c>
      <c r="F10" s="22" t="s">
        <v>198</v>
      </c>
    </row>
    <row r="11" spans="1:6" x14ac:dyDescent="0.25">
      <c r="A11" s="4"/>
      <c r="B11" s="27" t="s">
        <v>222</v>
      </c>
      <c r="C11" s="23"/>
      <c r="D11" s="23"/>
      <c r="E11" s="23"/>
      <c r="F11" s="23"/>
    </row>
    <row r="12" spans="1:6" x14ac:dyDescent="0.25">
      <c r="A12" s="4"/>
      <c r="B12" s="48"/>
      <c r="C12" s="23"/>
      <c r="D12" s="23"/>
      <c r="E12" s="23"/>
      <c r="F12" s="23"/>
    </row>
    <row r="13" spans="1:6" x14ac:dyDescent="0.25">
      <c r="A13" s="4"/>
      <c r="B13" s="48"/>
      <c r="C13" s="23"/>
      <c r="D13" s="23"/>
      <c r="E13" s="23"/>
      <c r="F13" s="23"/>
    </row>
    <row r="14" spans="1:6" x14ac:dyDescent="0.25">
      <c r="A14" s="4"/>
      <c r="B14" s="48"/>
      <c r="C14" s="5"/>
      <c r="D14" s="5"/>
      <c r="E14" s="5"/>
      <c r="F14" s="5"/>
    </row>
    <row r="15" spans="1:6" x14ac:dyDescent="0.25">
      <c r="A15" s="4"/>
      <c r="B15" s="26"/>
      <c r="C15" s="5"/>
      <c r="D15" s="5"/>
      <c r="E15" s="5"/>
      <c r="F15" s="5"/>
    </row>
    <row r="16" spans="1:6" x14ac:dyDescent="0.25">
      <c r="A16" s="4"/>
      <c r="B16" s="48"/>
      <c r="C16" s="5"/>
      <c r="D16" s="5"/>
      <c r="E16" s="5"/>
      <c r="F16" s="5"/>
    </row>
    <row r="17" spans="1:6" x14ac:dyDescent="0.25">
      <c r="A17" s="4"/>
      <c r="B17" s="48"/>
      <c r="C17" s="5"/>
      <c r="D17" s="5"/>
      <c r="E17" s="5"/>
      <c r="F17" s="5"/>
    </row>
    <row r="19" spans="1:6" x14ac:dyDescent="0.25">
      <c r="B19" t="s">
        <v>221</v>
      </c>
    </row>
  </sheetData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 дугаар хавсралт</vt:lpstr>
      <vt:lpstr>9 дүгээр хавсралт</vt:lpstr>
      <vt:lpstr>3 дугаар хавсралт</vt:lpstr>
      <vt:lpstr>4 дүгээр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11 дүгээр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2016-01-11T05:26:39Z</cp:lastPrinted>
  <dcterms:created xsi:type="dcterms:W3CDTF">2015-11-02T08:20:31Z</dcterms:created>
  <dcterms:modified xsi:type="dcterms:W3CDTF">2016-03-02T04:43:44Z</dcterms:modified>
</cp:coreProperties>
</file>