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9425" windowHeight="876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8" i="2"/>
  <c r="C8"/>
  <c r="F8" l="1"/>
  <c r="C42" i="3"/>
  <c r="D42"/>
  <c r="E42"/>
  <c r="F42"/>
  <c r="G42"/>
  <c r="H42"/>
  <c r="B42"/>
  <c r="E41"/>
  <c r="F41" s="1"/>
  <c r="C41"/>
  <c r="C9" l="1"/>
  <c r="F9" s="1"/>
  <c r="E9"/>
  <c r="C23"/>
  <c r="E23"/>
  <c r="F23" s="1"/>
  <c r="C40"/>
  <c r="E40"/>
  <c r="F40"/>
  <c r="C57"/>
  <c r="E57"/>
  <c r="F57"/>
</calcChain>
</file>

<file path=xl/sharedStrings.xml><?xml version="1.0" encoding="utf-8"?>
<sst xmlns="http://schemas.openxmlformats.org/spreadsheetml/2006/main" count="81" uniqueCount="20">
  <si>
    <t>Тоо</t>
  </si>
  <si>
    <t>Дүн</t>
  </si>
  <si>
    <t xml:space="preserve"> Дүн</t>
  </si>
  <si>
    <t>Бүгд дүн</t>
  </si>
  <si>
    <t>Үүнээс</t>
  </si>
  <si>
    <t>Хугацаа</t>
  </si>
  <si>
    <t>Хэвлэсэн үнэмлэхний тоо</t>
  </si>
  <si>
    <t>Гадаад үнэмлэх /НБҮ-37500/</t>
  </si>
  <si>
    <t>Монгол үнэмлэх /НБҮ-12500/</t>
  </si>
  <si>
    <t>Улсын төсөвт төвлөрүүлсэн</t>
  </si>
  <si>
    <t>Татварын орлогод улсын тэмдэгтийн хураамжыг төвлөрүүлсэн</t>
  </si>
  <si>
    <t>/ Төгрөг /</t>
  </si>
  <si>
    <t xml:space="preserve"> САНХҮҮ, ХАНГАМЖИЙН ГАЗАР</t>
  </si>
  <si>
    <t>ЦАГДААГИЙН БАЙГУУЛЛАГААС ИРГЭДЭД ОЛГОСОН ЖОЛООНЫ ҮНЭМЛЭХЭЭС УЛСЫН ТӨСӨВТ
ТӨВЛӨРҮҮЛЖ БАЙГАА ОРЛОГЫН МЭДЭЭ</t>
  </si>
  <si>
    <t>2015.01.01 2015.02.26</t>
  </si>
  <si>
    <t>2014.12.31 2015.01.29</t>
  </si>
  <si>
    <t>2015.01.30 2015.02.26</t>
  </si>
  <si>
    <t>2015.02.27-03.27</t>
  </si>
  <si>
    <t>2015.02.27 2015.03.27</t>
  </si>
  <si>
    <t>2015.01.01 2015.01.29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</si>
</sst>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3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G13" sqref="G13"/>
    </sheetView>
  </sheetViews>
  <sheetFormatPr defaultRowHeight="12"/>
  <cols>
    <col min="1" max="1" width="22.1640625" customWidth="1"/>
    <col min="2" max="2" width="16.83203125" customWidth="1"/>
    <col min="3" max="3" width="18.6640625" customWidth="1"/>
    <col min="4" max="4" width="17.1640625" customWidth="1"/>
    <col min="5" max="5" width="21.6640625" customWidth="1"/>
    <col min="6" max="6" width="20" customWidth="1"/>
    <col min="7" max="7" width="20.33203125" customWidth="1"/>
    <col min="8" max="8" width="20.1640625" customWidth="1"/>
  </cols>
  <sheetData>
    <row r="1" spans="1:8" ht="14.1" customHeight="1"/>
    <row r="2" spans="1:8" ht="14.1" customHeight="1">
      <c r="A2" s="1"/>
      <c r="B2" s="1"/>
      <c r="C2" s="1"/>
      <c r="D2" s="1"/>
      <c r="E2" s="1"/>
      <c r="F2" s="1"/>
      <c r="G2" s="1"/>
      <c r="H2" s="1"/>
    </row>
    <row r="3" spans="1:8" ht="37.5" customHeight="1">
      <c r="A3" s="8" t="s">
        <v>13</v>
      </c>
      <c r="B3" s="7"/>
      <c r="C3" s="7"/>
      <c r="D3" s="7"/>
      <c r="E3" s="7"/>
      <c r="F3" s="7"/>
      <c r="G3" s="7"/>
      <c r="H3" s="7"/>
    </row>
    <row r="4" spans="1:8" ht="32.1" customHeight="1">
      <c r="A4" s="1"/>
      <c r="B4" s="1"/>
      <c r="C4" s="1"/>
      <c r="D4" s="1"/>
      <c r="E4" s="1"/>
      <c r="F4" s="1"/>
      <c r="G4" s="1"/>
      <c r="H4" s="5" t="s">
        <v>11</v>
      </c>
    </row>
    <row r="5" spans="1:8" ht="14.25">
      <c r="A5" s="9" t="s">
        <v>5</v>
      </c>
      <c r="B5" s="12" t="s">
        <v>6</v>
      </c>
      <c r="C5" s="13"/>
      <c r="D5" s="13"/>
      <c r="E5" s="14"/>
      <c r="F5" s="9" t="s">
        <v>3</v>
      </c>
      <c r="G5" s="12" t="s">
        <v>4</v>
      </c>
      <c r="H5" s="14"/>
    </row>
    <row r="6" spans="1:8" ht="27.6" customHeight="1">
      <c r="A6" s="10"/>
      <c r="B6" s="15" t="s">
        <v>7</v>
      </c>
      <c r="C6" s="16"/>
      <c r="D6" s="15" t="s">
        <v>8</v>
      </c>
      <c r="E6" s="16"/>
      <c r="F6" s="10"/>
      <c r="G6" s="17" t="s">
        <v>9</v>
      </c>
      <c r="H6" s="17" t="s">
        <v>10</v>
      </c>
    </row>
    <row r="7" spans="1:8" ht="27.6" customHeight="1">
      <c r="A7" s="11"/>
      <c r="B7" s="2" t="s">
        <v>0</v>
      </c>
      <c r="C7" s="2" t="s">
        <v>1</v>
      </c>
      <c r="D7" s="2" t="s">
        <v>0</v>
      </c>
      <c r="E7" s="2" t="s">
        <v>2</v>
      </c>
      <c r="F7" s="11"/>
      <c r="G7" s="18"/>
      <c r="H7" s="18"/>
    </row>
    <row r="8" spans="1:8" ht="27.6" customHeight="1">
      <c r="A8" s="3" t="s">
        <v>19</v>
      </c>
      <c r="B8" s="6">
        <v>100</v>
      </c>
      <c r="C8" s="4">
        <f>+B8*37500</f>
        <v>3750000</v>
      </c>
      <c r="D8" s="6">
        <v>6316</v>
      </c>
      <c r="E8" s="4">
        <f>+D8*12500</f>
        <v>78950000</v>
      </c>
      <c r="F8" s="4">
        <f>+E8+C8</f>
        <v>82700000</v>
      </c>
      <c r="G8" s="4">
        <v>71792800</v>
      </c>
      <c r="H8" s="4">
        <v>10907200</v>
      </c>
    </row>
    <row r="9" spans="1:8" ht="14.25">
      <c r="A9" s="1"/>
      <c r="B9" s="1"/>
      <c r="C9" s="1"/>
      <c r="D9" s="1"/>
      <c r="E9" s="1"/>
      <c r="F9" s="1"/>
      <c r="G9" s="1"/>
      <c r="H9" s="1"/>
    </row>
    <row r="10" spans="1:8" ht="14.25">
      <c r="A10" s="1"/>
      <c r="B10" s="1"/>
      <c r="C10" s="1"/>
      <c r="D10" s="1"/>
      <c r="E10" s="1"/>
      <c r="F10" s="1"/>
      <c r="G10" s="1"/>
      <c r="H10" s="1"/>
    </row>
    <row r="11" spans="1:8" ht="14.25">
      <c r="A11" s="7" t="s">
        <v>12</v>
      </c>
      <c r="B11" s="7"/>
      <c r="C11" s="7"/>
      <c r="D11" s="7"/>
      <c r="E11" s="7"/>
      <c r="F11" s="7"/>
      <c r="G11" s="7"/>
      <c r="H11" s="7"/>
    </row>
    <row r="21" ht="35.450000000000003" customHeight="1"/>
  </sheetData>
  <mergeCells count="10">
    <mergeCell ref="A11:H11"/>
    <mergeCell ref="A3:H3"/>
    <mergeCell ref="A5:A7"/>
    <mergeCell ref="B5:E5"/>
    <mergeCell ref="F5:F7"/>
    <mergeCell ref="G5:H5"/>
    <mergeCell ref="B6:C6"/>
    <mergeCell ref="D6:E6"/>
    <mergeCell ref="G6:G7"/>
    <mergeCell ref="H6:H7"/>
  </mergeCells>
  <pageMargins left="0.42" right="0.2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0"/>
  <sheetViews>
    <sheetView topLeftCell="A33" workbookViewId="0">
      <selection activeCell="A34" sqref="A34:H45"/>
    </sheetView>
  </sheetViews>
  <sheetFormatPr defaultRowHeight="12"/>
  <cols>
    <col min="1" max="1" width="21.83203125" customWidth="1"/>
    <col min="3" max="3" width="19" customWidth="1"/>
    <col min="5" max="5" width="19.5" customWidth="1"/>
    <col min="6" max="6" width="20.5" customWidth="1"/>
    <col min="7" max="7" width="19.5" customWidth="1"/>
    <col min="8" max="8" width="17" customWidth="1"/>
  </cols>
  <sheetData>
    <row r="3" spans="1:8" ht="14.25">
      <c r="A3" s="1"/>
      <c r="B3" s="1"/>
      <c r="C3" s="1"/>
      <c r="D3" s="1"/>
      <c r="E3" s="1"/>
      <c r="F3" s="1"/>
      <c r="G3" s="1"/>
      <c r="H3" s="1"/>
    </row>
    <row r="4" spans="1:8" ht="14.25">
      <c r="A4" s="8" t="s">
        <v>13</v>
      </c>
      <c r="B4" s="7"/>
      <c r="C4" s="7"/>
      <c r="D4" s="7"/>
      <c r="E4" s="7"/>
      <c r="F4" s="7"/>
      <c r="G4" s="7"/>
      <c r="H4" s="7"/>
    </row>
    <row r="5" spans="1:8" ht="14.25">
      <c r="A5" s="1"/>
      <c r="B5" s="1"/>
      <c r="C5" s="1"/>
      <c r="D5" s="1"/>
      <c r="E5" s="1"/>
      <c r="F5" s="1"/>
      <c r="G5" s="1"/>
      <c r="H5" s="5" t="s">
        <v>11</v>
      </c>
    </row>
    <row r="6" spans="1:8" ht="14.25">
      <c r="A6" s="9" t="s">
        <v>5</v>
      </c>
      <c r="B6" s="12" t="s">
        <v>6</v>
      </c>
      <c r="C6" s="13"/>
      <c r="D6" s="13"/>
      <c r="E6" s="14"/>
      <c r="F6" s="9" t="s">
        <v>3</v>
      </c>
      <c r="G6" s="12" t="s">
        <v>4</v>
      </c>
      <c r="H6" s="14"/>
    </row>
    <row r="7" spans="1:8" ht="14.25">
      <c r="A7" s="10"/>
      <c r="B7" s="15" t="s">
        <v>7</v>
      </c>
      <c r="C7" s="16"/>
      <c r="D7" s="15" t="s">
        <v>8</v>
      </c>
      <c r="E7" s="16"/>
      <c r="F7" s="10"/>
      <c r="G7" s="17" t="s">
        <v>9</v>
      </c>
      <c r="H7" s="17" t="s">
        <v>10</v>
      </c>
    </row>
    <row r="8" spans="1:8" ht="14.25">
      <c r="A8" s="11"/>
      <c r="B8" s="2" t="s">
        <v>0</v>
      </c>
      <c r="C8" s="2" t="s">
        <v>1</v>
      </c>
      <c r="D8" s="2" t="s">
        <v>0</v>
      </c>
      <c r="E8" s="2" t="s">
        <v>2</v>
      </c>
      <c r="F8" s="11"/>
      <c r="G8" s="18"/>
      <c r="H8" s="18"/>
    </row>
    <row r="9" spans="1:8" ht="28.5">
      <c r="A9" s="3" t="s">
        <v>14</v>
      </c>
      <c r="B9" s="6">
        <v>197</v>
      </c>
      <c r="C9" s="4">
        <f>+B9*37500</f>
        <v>7387500</v>
      </c>
      <c r="D9" s="6">
        <v>14877</v>
      </c>
      <c r="E9" s="4">
        <f>+D9*12500</f>
        <v>185962500</v>
      </c>
      <c r="F9" s="4">
        <f>+E9+C9</f>
        <v>193350000</v>
      </c>
      <c r="G9" s="4">
        <v>167724200</v>
      </c>
      <c r="H9" s="4">
        <v>25625800</v>
      </c>
    </row>
    <row r="10" spans="1:8" ht="14.25">
      <c r="A10" s="1"/>
      <c r="B10" s="1"/>
      <c r="C10" s="1"/>
      <c r="D10" s="1"/>
      <c r="E10" s="1"/>
      <c r="F10" s="1"/>
      <c r="G10" s="1"/>
      <c r="H10" s="1"/>
    </row>
    <row r="11" spans="1:8" ht="14.25">
      <c r="A11" s="1"/>
      <c r="B11" s="1"/>
      <c r="C11" s="1"/>
      <c r="D11" s="1"/>
      <c r="E11" s="1"/>
      <c r="F11" s="1"/>
      <c r="G11" s="1"/>
      <c r="H11" s="1"/>
    </row>
    <row r="12" spans="1:8" ht="14.25">
      <c r="A12" s="7" t="s">
        <v>12</v>
      </c>
      <c r="B12" s="7"/>
      <c r="C12" s="7"/>
      <c r="D12" s="7"/>
      <c r="E12" s="7"/>
      <c r="F12" s="7"/>
      <c r="G12" s="7"/>
      <c r="H12" s="7"/>
    </row>
    <row r="13" spans="1:8" ht="14.25">
      <c r="A13" s="1"/>
      <c r="B13" s="1"/>
      <c r="C13" s="1"/>
      <c r="D13" s="1"/>
      <c r="E13" s="1"/>
      <c r="F13" s="1"/>
      <c r="G13" s="1"/>
      <c r="H13" s="1"/>
    </row>
    <row r="17" spans="1:8" ht="14.25">
      <c r="A17" s="1"/>
      <c r="B17" s="1"/>
      <c r="C17" s="1"/>
      <c r="D17" s="1"/>
      <c r="E17" s="1"/>
      <c r="F17" s="1"/>
      <c r="G17" s="1"/>
      <c r="H17" s="1"/>
    </row>
    <row r="18" spans="1:8" ht="14.25">
      <c r="A18" s="8" t="s">
        <v>13</v>
      </c>
      <c r="B18" s="7"/>
      <c r="C18" s="7"/>
      <c r="D18" s="7"/>
      <c r="E18" s="7"/>
      <c r="F18" s="7"/>
      <c r="G18" s="7"/>
      <c r="H18" s="7"/>
    </row>
    <row r="19" spans="1:8" ht="14.25">
      <c r="A19" s="1"/>
      <c r="B19" s="1"/>
      <c r="C19" s="1"/>
      <c r="D19" s="1"/>
      <c r="E19" s="1"/>
      <c r="F19" s="1"/>
      <c r="G19" s="1"/>
      <c r="H19" s="5" t="s">
        <v>11</v>
      </c>
    </row>
    <row r="20" spans="1:8" ht="14.25">
      <c r="A20" s="9" t="s">
        <v>5</v>
      </c>
      <c r="B20" s="12" t="s">
        <v>6</v>
      </c>
      <c r="C20" s="13"/>
      <c r="D20" s="13"/>
      <c r="E20" s="14"/>
      <c r="F20" s="9" t="s">
        <v>3</v>
      </c>
      <c r="G20" s="12" t="s">
        <v>4</v>
      </c>
      <c r="H20" s="14"/>
    </row>
    <row r="21" spans="1:8" ht="14.25">
      <c r="A21" s="10"/>
      <c r="B21" s="15" t="s">
        <v>7</v>
      </c>
      <c r="C21" s="16"/>
      <c r="D21" s="15" t="s">
        <v>8</v>
      </c>
      <c r="E21" s="16"/>
      <c r="F21" s="10"/>
      <c r="G21" s="17" t="s">
        <v>9</v>
      </c>
      <c r="H21" s="17" t="s">
        <v>10</v>
      </c>
    </row>
    <row r="22" spans="1:8" ht="14.25">
      <c r="A22" s="11"/>
      <c r="B22" s="2" t="s">
        <v>0</v>
      </c>
      <c r="C22" s="2" t="s">
        <v>1</v>
      </c>
      <c r="D22" s="2" t="s">
        <v>0</v>
      </c>
      <c r="E22" s="2" t="s">
        <v>2</v>
      </c>
      <c r="F22" s="11"/>
      <c r="G22" s="18"/>
      <c r="H22" s="18"/>
    </row>
    <row r="23" spans="1:8" ht="28.5">
      <c r="A23" s="3" t="s">
        <v>15</v>
      </c>
      <c r="B23" s="6">
        <v>100</v>
      </c>
      <c r="C23" s="4">
        <f>+B23*37500</f>
        <v>3750000</v>
      </c>
      <c r="D23" s="6">
        <v>6316</v>
      </c>
      <c r="E23" s="4">
        <f>+D23*12500</f>
        <v>78950000</v>
      </c>
      <c r="F23" s="4">
        <f>+E23+C23</f>
        <v>82700000</v>
      </c>
      <c r="G23" s="4"/>
      <c r="H23" s="4"/>
    </row>
    <row r="24" spans="1:8" ht="14.25">
      <c r="A24" s="1"/>
      <c r="B24" s="1"/>
      <c r="C24" s="1"/>
      <c r="D24" s="1"/>
      <c r="E24" s="1"/>
      <c r="F24" s="1"/>
      <c r="G24" s="1"/>
      <c r="H24" s="1"/>
    </row>
    <row r="25" spans="1:8" ht="14.25">
      <c r="A25" s="1"/>
      <c r="B25" s="1"/>
      <c r="C25" s="1"/>
      <c r="D25" s="1"/>
      <c r="E25" s="1"/>
      <c r="F25" s="1"/>
      <c r="G25" s="1"/>
      <c r="H25" s="1"/>
    </row>
    <row r="26" spans="1:8" ht="14.25">
      <c r="A26" s="7" t="s">
        <v>12</v>
      </c>
      <c r="B26" s="7"/>
      <c r="C26" s="7"/>
      <c r="D26" s="7"/>
      <c r="E26" s="7"/>
      <c r="F26" s="7"/>
      <c r="G26" s="7"/>
      <c r="H26" s="7"/>
    </row>
    <row r="34" spans="1:8" ht="14.25">
      <c r="A34" s="1"/>
      <c r="B34" s="1"/>
      <c r="C34" s="1"/>
      <c r="D34" s="1"/>
      <c r="E34" s="1"/>
      <c r="F34" s="1"/>
      <c r="G34" s="1"/>
      <c r="H34" s="1"/>
    </row>
    <row r="35" spans="1:8" ht="14.25">
      <c r="A35" s="8" t="s">
        <v>13</v>
      </c>
      <c r="B35" s="7"/>
      <c r="C35" s="7"/>
      <c r="D35" s="7"/>
      <c r="E35" s="7"/>
      <c r="F35" s="7"/>
      <c r="G35" s="7"/>
      <c r="H35" s="7"/>
    </row>
    <row r="36" spans="1:8" ht="14.25">
      <c r="A36" s="1"/>
      <c r="B36" s="1"/>
      <c r="C36" s="1"/>
      <c r="D36" s="1"/>
      <c r="E36" s="1"/>
      <c r="F36" s="1"/>
      <c r="G36" s="1"/>
      <c r="H36" s="5" t="s">
        <v>11</v>
      </c>
    </row>
    <row r="37" spans="1:8" ht="14.25">
      <c r="A37" s="9" t="s">
        <v>5</v>
      </c>
      <c r="B37" s="12" t="s">
        <v>6</v>
      </c>
      <c r="C37" s="13"/>
      <c r="D37" s="13"/>
      <c r="E37" s="14"/>
      <c r="F37" s="9" t="s">
        <v>3</v>
      </c>
      <c r="G37" s="12" t="s">
        <v>4</v>
      </c>
      <c r="H37" s="14"/>
    </row>
    <row r="38" spans="1:8" ht="14.25">
      <c r="A38" s="10"/>
      <c r="B38" s="15" t="s">
        <v>7</v>
      </c>
      <c r="C38" s="16"/>
      <c r="D38" s="15" t="s">
        <v>8</v>
      </c>
      <c r="E38" s="16"/>
      <c r="F38" s="10"/>
      <c r="G38" s="17" t="s">
        <v>9</v>
      </c>
      <c r="H38" s="17" t="s">
        <v>10</v>
      </c>
    </row>
    <row r="39" spans="1:8" ht="14.25">
      <c r="A39" s="11"/>
      <c r="B39" s="2" t="s">
        <v>0</v>
      </c>
      <c r="C39" s="2" t="s">
        <v>1</v>
      </c>
      <c r="D39" s="2" t="s">
        <v>0</v>
      </c>
      <c r="E39" s="2" t="s">
        <v>2</v>
      </c>
      <c r="F39" s="11"/>
      <c r="G39" s="18"/>
      <c r="H39" s="18"/>
    </row>
    <row r="40" spans="1:8" ht="28.5">
      <c r="A40" s="3" t="s">
        <v>16</v>
      </c>
      <c r="B40" s="6">
        <v>97</v>
      </c>
      <c r="C40" s="4">
        <f>+B40*37500</f>
        <v>3637500</v>
      </c>
      <c r="D40" s="6">
        <v>8561</v>
      </c>
      <c r="E40" s="4">
        <f>+D40*12500</f>
        <v>107012500</v>
      </c>
      <c r="F40" s="4">
        <f>+E40+C40</f>
        <v>110650000</v>
      </c>
      <c r="G40" s="4">
        <v>167724200</v>
      </c>
      <c r="H40" s="4">
        <v>25625800</v>
      </c>
    </row>
    <row r="41" spans="1:8" ht="28.5">
      <c r="A41" s="3" t="s">
        <v>18</v>
      </c>
      <c r="B41" s="6">
        <v>72</v>
      </c>
      <c r="C41" s="4">
        <f>+B41*37500</f>
        <v>2700000</v>
      </c>
      <c r="D41" s="6">
        <v>8330</v>
      </c>
      <c r="E41" s="4">
        <f>+D41*12500</f>
        <v>104125000</v>
      </c>
      <c r="F41" s="4">
        <f>+E41+C41</f>
        <v>106825000</v>
      </c>
      <c r="G41" s="4"/>
      <c r="H41" s="4">
        <v>14283400</v>
      </c>
    </row>
    <row r="42" spans="1:8" ht="14.25">
      <c r="A42" s="3"/>
      <c r="B42" s="6">
        <f>SUM(B40:B41)</f>
        <v>169</v>
      </c>
      <c r="C42" s="6">
        <f t="shared" ref="C42:H42" si="0">SUM(C40:C41)</f>
        <v>6337500</v>
      </c>
      <c r="D42" s="6">
        <f t="shared" si="0"/>
        <v>16891</v>
      </c>
      <c r="E42" s="6">
        <f t="shared" si="0"/>
        <v>211137500</v>
      </c>
      <c r="F42" s="6">
        <f t="shared" si="0"/>
        <v>217475000</v>
      </c>
      <c r="G42" s="6">
        <f t="shared" si="0"/>
        <v>167724200</v>
      </c>
      <c r="H42" s="6">
        <f t="shared" si="0"/>
        <v>39909200</v>
      </c>
    </row>
    <row r="43" spans="1:8" ht="14.25">
      <c r="A43" s="1"/>
      <c r="B43" s="1"/>
      <c r="C43" s="1"/>
      <c r="D43" s="1"/>
      <c r="E43" s="1"/>
      <c r="F43" s="1"/>
      <c r="G43" s="1"/>
      <c r="H43" s="1"/>
    </row>
    <row r="44" spans="1:8" ht="14.25">
      <c r="A44" s="7" t="s">
        <v>12</v>
      </c>
      <c r="B44" s="7"/>
      <c r="C44" s="7"/>
      <c r="D44" s="7"/>
      <c r="E44" s="7"/>
      <c r="F44" s="7"/>
      <c r="G44" s="7"/>
      <c r="H44" s="7"/>
    </row>
    <row r="45" spans="1:8" ht="14.25">
      <c r="A45" s="1"/>
      <c r="B45" s="1"/>
      <c r="C45" s="1"/>
      <c r="D45" s="1"/>
      <c r="E45" s="1"/>
      <c r="F45" s="1"/>
      <c r="G45" s="1"/>
      <c r="H45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8" t="s">
        <v>13</v>
      </c>
      <c r="B52" s="7"/>
      <c r="C52" s="7"/>
      <c r="D52" s="7"/>
      <c r="E52" s="7"/>
      <c r="F52" s="7"/>
      <c r="G52" s="7"/>
      <c r="H52" s="7"/>
    </row>
    <row r="53" spans="1:8" ht="14.25">
      <c r="A53" s="1"/>
      <c r="B53" s="1"/>
      <c r="C53" s="1"/>
      <c r="D53" s="1"/>
      <c r="E53" s="1"/>
      <c r="F53" s="1"/>
      <c r="G53" s="1"/>
      <c r="H53" s="5" t="s">
        <v>11</v>
      </c>
    </row>
    <row r="54" spans="1:8" ht="14.25">
      <c r="A54" s="9" t="s">
        <v>5</v>
      </c>
      <c r="B54" s="12" t="s">
        <v>6</v>
      </c>
      <c r="C54" s="13"/>
      <c r="D54" s="13"/>
      <c r="E54" s="14"/>
      <c r="F54" s="9" t="s">
        <v>3</v>
      </c>
      <c r="G54" s="12" t="s">
        <v>4</v>
      </c>
      <c r="H54" s="14"/>
    </row>
    <row r="55" spans="1:8" ht="14.25">
      <c r="A55" s="10"/>
      <c r="B55" s="15" t="s">
        <v>7</v>
      </c>
      <c r="C55" s="16"/>
      <c r="D55" s="15" t="s">
        <v>8</v>
      </c>
      <c r="E55" s="16"/>
      <c r="F55" s="10"/>
      <c r="G55" s="17" t="s">
        <v>9</v>
      </c>
      <c r="H55" s="17" t="s">
        <v>10</v>
      </c>
    </row>
    <row r="56" spans="1:8" ht="14.25">
      <c r="A56" s="11"/>
      <c r="B56" s="2" t="s">
        <v>0</v>
      </c>
      <c r="C56" s="2" t="s">
        <v>1</v>
      </c>
      <c r="D56" s="2" t="s">
        <v>0</v>
      </c>
      <c r="E56" s="2" t="s">
        <v>2</v>
      </c>
      <c r="F56" s="11"/>
      <c r="G56" s="18"/>
      <c r="H56" s="18"/>
    </row>
    <row r="57" spans="1:8" ht="14.25">
      <c r="A57" s="3" t="s">
        <v>17</v>
      </c>
      <c r="B57" s="6">
        <v>72</v>
      </c>
      <c r="C57" s="4">
        <f>+B57*37500</f>
        <v>2700000</v>
      </c>
      <c r="D57" s="6">
        <v>8330</v>
      </c>
      <c r="E57" s="4">
        <f>+D57*12500</f>
        <v>104125000</v>
      </c>
      <c r="F57" s="4">
        <f>+E57+C57</f>
        <v>106825000</v>
      </c>
      <c r="G57" s="4"/>
      <c r="H57" s="4">
        <v>14283400</v>
      </c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/>
      <c r="B59" s="1"/>
      <c r="C59" s="1"/>
      <c r="D59" s="1"/>
      <c r="E59" s="1"/>
      <c r="F59" s="1"/>
      <c r="G59" s="1"/>
      <c r="H59" s="1"/>
    </row>
    <row r="60" spans="1:8" ht="14.25">
      <c r="A60" s="7" t="s">
        <v>12</v>
      </c>
      <c r="B60" s="7"/>
      <c r="C60" s="7"/>
      <c r="D60" s="7"/>
      <c r="E60" s="7"/>
      <c r="F60" s="7"/>
      <c r="G60" s="7"/>
      <c r="H60" s="7"/>
    </row>
  </sheetData>
  <mergeCells count="40">
    <mergeCell ref="A12:H12"/>
    <mergeCell ref="A4:H4"/>
    <mergeCell ref="A6:A8"/>
    <mergeCell ref="B6:E6"/>
    <mergeCell ref="F6:F8"/>
    <mergeCell ref="G6:H6"/>
    <mergeCell ref="B7:C7"/>
    <mergeCell ref="D7:E7"/>
    <mergeCell ref="G7:G8"/>
    <mergeCell ref="H7:H8"/>
    <mergeCell ref="A18:H18"/>
    <mergeCell ref="A20:A22"/>
    <mergeCell ref="B20:E20"/>
    <mergeCell ref="F20:F22"/>
    <mergeCell ref="G20:H20"/>
    <mergeCell ref="B21:C21"/>
    <mergeCell ref="D21:E21"/>
    <mergeCell ref="G21:G22"/>
    <mergeCell ref="H21:H22"/>
    <mergeCell ref="A26:H26"/>
    <mergeCell ref="A35:H35"/>
    <mergeCell ref="A37:A39"/>
    <mergeCell ref="B37:E37"/>
    <mergeCell ref="F37:F39"/>
    <mergeCell ref="G37:H37"/>
    <mergeCell ref="B38:C38"/>
    <mergeCell ref="D38:E38"/>
    <mergeCell ref="G38:G39"/>
    <mergeCell ref="A60:H60"/>
    <mergeCell ref="H38:H39"/>
    <mergeCell ref="A52:H52"/>
    <mergeCell ref="A54:A56"/>
    <mergeCell ref="B54:E54"/>
    <mergeCell ref="F54:F56"/>
    <mergeCell ref="G54:H54"/>
    <mergeCell ref="B55:C55"/>
    <mergeCell ref="D55:E55"/>
    <mergeCell ref="G55:G56"/>
    <mergeCell ref="H55:H56"/>
    <mergeCell ref="A44:H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2015-05-06T18:18:17Z</cp:lastPrinted>
  <dcterms:created xsi:type="dcterms:W3CDTF">2014-10-31T23:00:16Z</dcterms:created>
  <dcterms:modified xsi:type="dcterms:W3CDTF">2015-10-01T04:19:35Z</dcterms:modified>
</cp:coreProperties>
</file>