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330"/>
  </bookViews>
  <sheets>
    <sheet name="төсвийн гүйцэтгэлийн мэдээ" sheetId="1" r:id="rId1"/>
    <sheet name="5 саяаас дээш гүйлгээ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26" i="1"/>
  <c r="F25" i="1" s="1"/>
  <c r="F24" i="1" s="1"/>
  <c r="F23" i="1" s="1"/>
  <c r="F15" i="1"/>
  <c r="F16" i="1"/>
  <c r="F17" i="1"/>
  <c r="F18" i="1"/>
  <c r="F19" i="1"/>
  <c r="F20" i="1"/>
  <c r="F13" i="1" s="1"/>
  <c r="F21" i="1"/>
  <c r="F22" i="1"/>
  <c r="F14" i="1"/>
  <c r="E25" i="1"/>
  <c r="D25" i="1"/>
  <c r="E24" i="1"/>
  <c r="E23" i="1" s="1"/>
  <c r="D24" i="1"/>
  <c r="D23" i="1" s="1"/>
  <c r="E13" i="1"/>
  <c r="D13" i="1"/>
  <c r="C11" i="1"/>
  <c r="C12" i="1"/>
  <c r="C13" i="1"/>
  <c r="C23" i="1"/>
  <c r="C24" i="1"/>
  <c r="C25" i="1"/>
  <c r="F12" i="1" l="1"/>
  <c r="F11" i="1" s="1"/>
  <c r="D12" i="1"/>
  <c r="D11" i="1" s="1"/>
  <c r="E12" i="1"/>
  <c r="E11" i="1" s="1"/>
  <c r="D24" i="2"/>
  <c r="C24" i="2"/>
</calcChain>
</file>

<file path=xl/sharedStrings.xml><?xml version="1.0" encoding="utf-8"?>
<sst xmlns="http://schemas.openxmlformats.org/spreadsheetml/2006/main" count="108" uniqueCount="106">
  <si>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</si>
  <si>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</si>
  <si>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</si>
  <si>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</si>
  <si>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</si>
  <si>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</si>
  <si>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</si>
  <si>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</si>
  <si>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</si>
  <si>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</si>
  <si>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</si>
  <si>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</si>
  <si>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</si>
  <si>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</si>
  <si>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</si>
  <si>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</si>
  <si>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</si>
  <si>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</si>
  <si>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</si>
  <si>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</si>
  <si>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</si>
  <si>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</si>
  <si>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</si>
  <si>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Нийслэлийн татварын алба</t>
  </si>
  <si>
    <t>ДҮН</t>
  </si>
  <si>
    <t>Нийслэлийн засаг даргын тамгын газар</t>
  </si>
  <si>
    <t>Систем огноо: 2015.11.30</t>
  </si>
  <si>
    <t>WUJIANG TIANHAI IMPORT AND EXPORT  компани</t>
  </si>
  <si>
    <t xml:space="preserve">өдөр тутмын хувцасны гадар 5000 м даавууны үнэ </t>
  </si>
  <si>
    <t>ЭМАО ХХК</t>
  </si>
  <si>
    <t>хэвлэлийн үндсэн болон туслах материалын үнэ</t>
  </si>
  <si>
    <t>Төмөр бар БГБХН</t>
  </si>
  <si>
    <t>А3 хэмжээтэй 70 гр цаасны үнэ</t>
  </si>
  <si>
    <t>даатгуулагч, ажил олгогчоос ЭМД</t>
  </si>
  <si>
    <t>цалингийн суутгал ХАОАТ</t>
  </si>
  <si>
    <t>замын хөдөлгөөн зохицуулах ажлын гэрээний 11 сарын төлбөр</t>
  </si>
  <si>
    <t>замын хөдөлгөөн зохицуулах ажлын гэрээний 11 сарын үлдэгдэл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</si>
  <si>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</si>
  <si>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</si>
  <si>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</si>
  <si>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</si>
  <si>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</si>
  <si>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</si>
  <si>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</si>
  <si>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</si>
  <si>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</si>
  <si>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</si>
  <si>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</si>
  <si>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</si>
  <si>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</si>
  <si>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</si>
  <si>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</si>
  <si>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</si>
  <si>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</si>
  <si>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</si>
  <si>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</si>
  <si>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</si>
  <si>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</si>
  <si>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</si>
  <si>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</si>
  <si>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</si>
  <si>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</si>
  <si>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</si>
  <si>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</si>
  <si>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</si>
  <si>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</si>
  <si>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</si>
  <si>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</si>
  <si>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</si>
  <si>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</si>
  <si>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</si>
  <si>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</si>
  <si>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</si>
  <si>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</si>
  <si>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</si>
  <si>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</si>
  <si>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</si>
  <si>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</si>
  <si>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</si>
  <si>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</si>
  <si>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</si>
  <si>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</si>
  <si>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</si>
  <si>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</si>
  <si>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</si>
  <si>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</si>
  <si>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</si>
  <si>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</si>
  <si>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</si>
  <si>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</si>
  <si>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</si>
  <si>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</si>
  <si>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</si>
  <si>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</si>
  <si>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</si>
  <si>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</si>
  <si>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</si>
  <si>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</si>
  <si>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</si>
  <si>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</si>
  <si>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</si>
  <si>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</si>
  <si>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/Хуулийн 6.2.1, 6.2.2, 6.2.3, 6.2.6, 6.3.2, 6.3.3, 6.3.8 заалтын хүрээнд/</t>
  </si>
  <si>
    <t>/төгрөгөөр/</t>
  </si>
  <si>
    <t>Төсвийн ерөнхийлөн захирагчийн нэр: Хууль зүйн яам</t>
  </si>
  <si>
    <t>Төсвийн захирагчийн нэр: Цагдаагийн Ерөнхий газар,  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</si>
</sst>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3" fontId="8" fillId="0" borderId="1" xfId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64" fontId="10" fillId="0" borderId="1" xfId="0" applyNumberFormat="1" applyFont="1" applyBorder="1"/>
    <xf numFmtId="0" fontId="4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15" sqref="B15"/>
    </sheetView>
  </sheetViews>
  <sheetFormatPr defaultRowHeight="15" x14ac:dyDescent="0.25"/>
  <cols>
    <col min="1" max="1" width="6.28515625" customWidth="1"/>
    <col min="2" max="2" width="51.140625" bestFit="1" customWidth="1"/>
    <col min="3" max="3" width="15.85546875" bestFit="1" customWidth="1"/>
    <col min="4" max="4" width="15.85546875" customWidth="1"/>
    <col min="5" max="6" width="14.28515625" bestFit="1" customWidth="1"/>
    <col min="7" max="7" width="20.85546875" customWidth="1"/>
  </cols>
  <sheetData>
    <row r="1" spans="1:7" x14ac:dyDescent="0.25">
      <c r="C1" s="29"/>
      <c r="D1" s="29"/>
      <c r="E1" s="29" t="s">
        <v>9</v>
      </c>
    </row>
    <row r="2" spans="1:7" x14ac:dyDescent="0.25">
      <c r="C2" s="29"/>
      <c r="D2" s="29"/>
      <c r="E2" s="29" t="s">
        <v>37</v>
      </c>
    </row>
    <row r="3" spans="1:7" x14ac:dyDescent="0.25">
      <c r="B3" s="24"/>
      <c r="C3" s="24"/>
      <c r="D3" s="24"/>
      <c r="E3" s="24"/>
    </row>
    <row r="4" spans="1:7" ht="19.5" x14ac:dyDescent="0.25">
      <c r="A4" s="35" t="s">
        <v>38</v>
      </c>
      <c r="B4" s="35"/>
      <c r="C4" s="35"/>
      <c r="D4" s="35"/>
      <c r="E4" s="35"/>
      <c r="F4" s="35"/>
      <c r="G4" s="35"/>
    </row>
    <row r="5" spans="1:7" ht="19.5" x14ac:dyDescent="0.25">
      <c r="A5" s="35" t="s">
        <v>39</v>
      </c>
      <c r="B5" s="35"/>
      <c r="C5" s="35"/>
      <c r="D5" s="35"/>
      <c r="E5" s="35"/>
      <c r="F5" s="35"/>
      <c r="G5" s="35"/>
    </row>
    <row r="6" spans="1:7" x14ac:dyDescent="0.25">
      <c r="D6" s="9"/>
      <c r="E6" s="9"/>
      <c r="F6" s="9"/>
      <c r="G6" s="9" t="s">
        <v>102</v>
      </c>
    </row>
    <row r="7" spans="1:7" x14ac:dyDescent="0.25">
      <c r="A7" t="s">
        <v>104</v>
      </c>
      <c r="B7" s="3"/>
    </row>
    <row r="8" spans="1:7" x14ac:dyDescent="0.25">
      <c r="A8" t="s">
        <v>105</v>
      </c>
      <c r="G8" s="1" t="s">
        <v>103</v>
      </c>
    </row>
    <row r="9" spans="1:7" x14ac:dyDescent="0.25">
      <c r="A9" s="31" t="s">
        <v>40</v>
      </c>
      <c r="B9" s="31" t="s">
        <v>41</v>
      </c>
      <c r="C9" s="30" t="s">
        <v>42</v>
      </c>
      <c r="D9" s="30"/>
      <c r="E9" s="33" t="s">
        <v>45</v>
      </c>
      <c r="F9" s="30" t="s">
        <v>46</v>
      </c>
      <c r="G9" s="30"/>
    </row>
    <row r="10" spans="1:7" ht="30" x14ac:dyDescent="0.25">
      <c r="A10" s="32"/>
      <c r="B10" s="32"/>
      <c r="C10" s="2" t="s">
        <v>43</v>
      </c>
      <c r="D10" s="26" t="s">
        <v>44</v>
      </c>
      <c r="E10" s="34"/>
      <c r="F10" s="2" t="s">
        <v>47</v>
      </c>
      <c r="G10" s="26" t="s">
        <v>48</v>
      </c>
    </row>
    <row r="11" spans="1:7" x14ac:dyDescent="0.25">
      <c r="A11" s="4" t="s">
        <v>60</v>
      </c>
      <c r="B11" s="27" t="s">
        <v>49</v>
      </c>
      <c r="C11" s="28">
        <f>+C12</f>
        <v>3038323000</v>
      </c>
      <c r="D11" s="28">
        <f t="shared" ref="D11:F11" si="0">+D12</f>
        <v>2785129600</v>
      </c>
      <c r="E11" s="28">
        <f t="shared" si="0"/>
        <v>1572653506</v>
      </c>
      <c r="F11" s="28">
        <f t="shared" si="0"/>
        <v>1212476094</v>
      </c>
      <c r="G11" s="28"/>
    </row>
    <row r="12" spans="1:7" x14ac:dyDescent="0.25">
      <c r="A12" s="4" t="s">
        <v>61</v>
      </c>
      <c r="B12" s="27" t="s">
        <v>90</v>
      </c>
      <c r="C12" s="28">
        <f>+C13+C23</f>
        <v>3038323000</v>
      </c>
      <c r="D12" s="28">
        <f t="shared" ref="D12:F12" si="1">+D13+D23</f>
        <v>2785129600</v>
      </c>
      <c r="E12" s="28">
        <f t="shared" si="1"/>
        <v>1572653506</v>
      </c>
      <c r="F12" s="28">
        <f t="shared" si="1"/>
        <v>1212476094</v>
      </c>
      <c r="G12" s="28"/>
    </row>
    <row r="13" spans="1:7" x14ac:dyDescent="0.25">
      <c r="A13" s="4" t="s">
        <v>62</v>
      </c>
      <c r="B13" s="27" t="s">
        <v>91</v>
      </c>
      <c r="C13" s="28">
        <f>SUM(C14:C22)</f>
        <v>2903423000</v>
      </c>
      <c r="D13" s="28">
        <f t="shared" ref="D13:F13" si="2">SUM(D14:D22)</f>
        <v>2661470900</v>
      </c>
      <c r="E13" s="28">
        <f t="shared" si="2"/>
        <v>1571313506</v>
      </c>
      <c r="F13" s="28">
        <f t="shared" si="2"/>
        <v>1090157394</v>
      </c>
      <c r="G13" s="28"/>
    </row>
    <row r="14" spans="1:7" x14ac:dyDescent="0.25">
      <c r="A14" s="4" t="s">
        <v>63</v>
      </c>
      <c r="B14" s="4" t="s">
        <v>0</v>
      </c>
      <c r="C14" s="5">
        <v>1480775200</v>
      </c>
      <c r="D14" s="5">
        <v>1357376900</v>
      </c>
      <c r="E14" s="5">
        <v>1299149202</v>
      </c>
      <c r="F14" s="5">
        <f>+D14-E14</f>
        <v>58227698</v>
      </c>
      <c r="G14" s="5"/>
    </row>
    <row r="15" spans="1:7" x14ac:dyDescent="0.25">
      <c r="A15" s="4" t="s">
        <v>64</v>
      </c>
      <c r="B15" s="4" t="s">
        <v>1</v>
      </c>
      <c r="C15" s="5">
        <v>29614400</v>
      </c>
      <c r="D15" s="5">
        <v>27146900</v>
      </c>
      <c r="E15" s="5">
        <v>26715613</v>
      </c>
      <c r="F15" s="5">
        <f t="shared" ref="F15:F22" si="3">+D15-E15</f>
        <v>431287</v>
      </c>
      <c r="G15" s="5"/>
    </row>
    <row r="16" spans="1:7" x14ac:dyDescent="0.25">
      <c r="A16" s="4" t="s">
        <v>65</v>
      </c>
      <c r="B16" s="4" t="s">
        <v>50</v>
      </c>
      <c r="C16" s="5"/>
      <c r="D16" s="5"/>
      <c r="E16" s="5"/>
      <c r="F16" s="5">
        <f t="shared" si="3"/>
        <v>0</v>
      </c>
      <c r="G16" s="5"/>
    </row>
    <row r="17" spans="1:7" x14ac:dyDescent="0.25">
      <c r="A17" s="4" t="s">
        <v>66</v>
      </c>
      <c r="B17" s="4" t="s">
        <v>2</v>
      </c>
      <c r="C17" s="5">
        <v>194168800</v>
      </c>
      <c r="D17" s="5">
        <v>177987700</v>
      </c>
      <c r="E17" s="5">
        <v>65609986</v>
      </c>
      <c r="F17" s="5">
        <f t="shared" si="3"/>
        <v>112377714</v>
      </c>
      <c r="G17" s="5"/>
    </row>
    <row r="18" spans="1:7" x14ac:dyDescent="0.25">
      <c r="A18" s="4" t="s">
        <v>67</v>
      </c>
      <c r="B18" s="4" t="s">
        <v>3</v>
      </c>
      <c r="C18" s="5">
        <v>791831000</v>
      </c>
      <c r="D18" s="5">
        <v>725844900</v>
      </c>
      <c r="E18" s="5">
        <v>85403615</v>
      </c>
      <c r="F18" s="5">
        <f t="shared" si="3"/>
        <v>640441285</v>
      </c>
      <c r="G18" s="5"/>
    </row>
    <row r="19" spans="1:7" x14ac:dyDescent="0.25">
      <c r="A19" s="4" t="s">
        <v>68</v>
      </c>
      <c r="B19" s="4" t="s">
        <v>4</v>
      </c>
      <c r="C19" s="5">
        <v>323544600</v>
      </c>
      <c r="D19" s="5">
        <v>296583100</v>
      </c>
      <c r="E19" s="5">
        <v>87435090</v>
      </c>
      <c r="F19" s="5">
        <f t="shared" si="3"/>
        <v>209148010</v>
      </c>
      <c r="G19" s="5"/>
    </row>
    <row r="20" spans="1:7" x14ac:dyDescent="0.25">
      <c r="A20" s="4" t="s">
        <v>69</v>
      </c>
      <c r="B20" s="4" t="s">
        <v>5</v>
      </c>
      <c r="C20" s="5">
        <v>5500000</v>
      </c>
      <c r="D20" s="5">
        <v>5041300</v>
      </c>
      <c r="E20" s="5"/>
      <c r="F20" s="5">
        <f t="shared" si="3"/>
        <v>5041300</v>
      </c>
      <c r="G20" s="5"/>
    </row>
    <row r="21" spans="1:7" x14ac:dyDescent="0.25">
      <c r="A21" s="4" t="s">
        <v>70</v>
      </c>
      <c r="B21" s="4" t="s">
        <v>6</v>
      </c>
      <c r="C21" s="5">
        <v>66938000</v>
      </c>
      <c r="D21" s="5">
        <v>61360200</v>
      </c>
      <c r="E21" s="5">
        <v>7000000</v>
      </c>
      <c r="F21" s="5">
        <f t="shared" si="3"/>
        <v>54360200</v>
      </c>
      <c r="G21" s="5"/>
    </row>
    <row r="22" spans="1:7" x14ac:dyDescent="0.25">
      <c r="A22" s="4" t="s">
        <v>71</v>
      </c>
      <c r="B22" s="4" t="s">
        <v>7</v>
      </c>
      <c r="C22" s="5">
        <v>11051000</v>
      </c>
      <c r="D22" s="5">
        <v>10129900</v>
      </c>
      <c r="E22" s="5"/>
      <c r="F22" s="5">
        <f t="shared" si="3"/>
        <v>10129900</v>
      </c>
      <c r="G22" s="5"/>
    </row>
    <row r="23" spans="1:7" x14ac:dyDescent="0.25">
      <c r="A23" s="4" t="s">
        <v>72</v>
      </c>
      <c r="B23" s="27" t="s">
        <v>94</v>
      </c>
      <c r="C23" s="28">
        <f>+C24</f>
        <v>134900000</v>
      </c>
      <c r="D23" s="28">
        <f t="shared" ref="D23:F25" si="4">+D24</f>
        <v>123658700</v>
      </c>
      <c r="E23" s="28">
        <f t="shared" si="4"/>
        <v>1340000</v>
      </c>
      <c r="F23" s="28">
        <f t="shared" si="4"/>
        <v>122318700</v>
      </c>
      <c r="G23" s="28"/>
    </row>
    <row r="24" spans="1:7" x14ac:dyDescent="0.25">
      <c r="A24" s="4" t="s">
        <v>73</v>
      </c>
      <c r="B24" s="27" t="s">
        <v>92</v>
      </c>
      <c r="C24" s="28">
        <f>+C25</f>
        <v>134900000</v>
      </c>
      <c r="D24" s="28">
        <f t="shared" si="4"/>
        <v>123658700</v>
      </c>
      <c r="E24" s="28">
        <f t="shared" si="4"/>
        <v>1340000</v>
      </c>
      <c r="F24" s="28">
        <f t="shared" si="4"/>
        <v>122318700</v>
      </c>
      <c r="G24" s="28"/>
    </row>
    <row r="25" spans="1:7" x14ac:dyDescent="0.25">
      <c r="A25" s="4" t="s">
        <v>74</v>
      </c>
      <c r="B25" s="27" t="s">
        <v>93</v>
      </c>
      <c r="C25" s="28">
        <f>+C26</f>
        <v>134900000</v>
      </c>
      <c r="D25" s="28">
        <f t="shared" si="4"/>
        <v>123658700</v>
      </c>
      <c r="E25" s="28">
        <f t="shared" si="4"/>
        <v>1340000</v>
      </c>
      <c r="F25" s="28">
        <f t="shared" si="4"/>
        <v>122318700</v>
      </c>
      <c r="G25" s="28"/>
    </row>
    <row r="26" spans="1:7" x14ac:dyDescent="0.25">
      <c r="A26" s="4" t="s">
        <v>75</v>
      </c>
      <c r="B26" s="4" t="s">
        <v>8</v>
      </c>
      <c r="C26" s="5">
        <v>134900000</v>
      </c>
      <c r="D26" s="5">
        <v>123658700</v>
      </c>
      <c r="E26" s="5">
        <v>1340000</v>
      </c>
      <c r="F26" s="5">
        <f>+D26-E26</f>
        <v>122318700</v>
      </c>
      <c r="G26" s="5"/>
    </row>
    <row r="27" spans="1:7" x14ac:dyDescent="0.25">
      <c r="A27" s="4" t="s">
        <v>76</v>
      </c>
      <c r="B27" s="4" t="s">
        <v>51</v>
      </c>
      <c r="C27" s="5"/>
      <c r="D27" s="5"/>
      <c r="E27" s="5"/>
      <c r="F27" s="5"/>
      <c r="G27" s="5"/>
    </row>
    <row r="28" spans="1:7" x14ac:dyDescent="0.25">
      <c r="A28" s="4" t="s">
        <v>77</v>
      </c>
      <c r="B28" s="27" t="s">
        <v>95</v>
      </c>
      <c r="C28" s="28"/>
      <c r="D28" s="28"/>
      <c r="E28" s="28"/>
      <c r="F28" s="28"/>
      <c r="G28" s="28"/>
    </row>
    <row r="29" spans="1:7" x14ac:dyDescent="0.25">
      <c r="A29" s="4" t="s">
        <v>78</v>
      </c>
      <c r="B29" s="27" t="s">
        <v>96</v>
      </c>
      <c r="C29" s="28"/>
      <c r="D29" s="28"/>
      <c r="E29" s="28"/>
      <c r="F29" s="28"/>
      <c r="G29" s="28"/>
    </row>
    <row r="30" spans="1:7" x14ac:dyDescent="0.25">
      <c r="A30" s="4" t="s">
        <v>79</v>
      </c>
      <c r="B30" s="27" t="s">
        <v>97</v>
      </c>
      <c r="C30" s="28"/>
      <c r="D30" s="28"/>
      <c r="E30" s="28"/>
      <c r="F30" s="28"/>
      <c r="G30" s="28"/>
    </row>
    <row r="31" spans="1:7" x14ac:dyDescent="0.25">
      <c r="A31" s="4" t="s">
        <v>80</v>
      </c>
      <c r="B31" s="27" t="s">
        <v>98</v>
      </c>
      <c r="C31" s="28"/>
      <c r="D31" s="28"/>
      <c r="E31" s="28"/>
      <c r="F31" s="28"/>
      <c r="G31" s="28"/>
    </row>
    <row r="32" spans="1:7" x14ac:dyDescent="0.25">
      <c r="A32" s="4" t="s">
        <v>81</v>
      </c>
      <c r="B32" s="27" t="s">
        <v>99</v>
      </c>
      <c r="C32" s="28"/>
      <c r="D32" s="28"/>
      <c r="E32" s="28"/>
      <c r="F32" s="28"/>
      <c r="G32" s="28"/>
    </row>
    <row r="33" spans="1:7" x14ac:dyDescent="0.25">
      <c r="A33" s="4" t="s">
        <v>82</v>
      </c>
      <c r="B33" s="27" t="s">
        <v>53</v>
      </c>
      <c r="C33" s="28"/>
      <c r="D33" s="28"/>
      <c r="E33" s="28"/>
      <c r="F33" s="28"/>
      <c r="G33" s="28"/>
    </row>
    <row r="34" spans="1:7" x14ac:dyDescent="0.25">
      <c r="A34" s="4" t="s">
        <v>83</v>
      </c>
      <c r="B34" s="4" t="s">
        <v>52</v>
      </c>
      <c r="C34" s="5"/>
      <c r="D34" s="5"/>
      <c r="E34" s="5"/>
      <c r="F34" s="5"/>
      <c r="G34" s="5"/>
    </row>
    <row r="35" spans="1:7" x14ac:dyDescent="0.25">
      <c r="A35" s="4" t="s">
        <v>84</v>
      </c>
      <c r="B35" s="4" t="s">
        <v>54</v>
      </c>
      <c r="C35" s="5"/>
      <c r="D35" s="5"/>
      <c r="E35" s="5"/>
      <c r="F35" s="5"/>
      <c r="G35" s="5"/>
    </row>
    <row r="36" spans="1:7" x14ac:dyDescent="0.25">
      <c r="A36" s="4" t="s">
        <v>85</v>
      </c>
      <c r="B36" s="4" t="s">
        <v>55</v>
      </c>
      <c r="C36" s="5"/>
      <c r="D36" s="5"/>
      <c r="E36" s="5"/>
      <c r="F36" s="5"/>
      <c r="G36" s="5"/>
    </row>
    <row r="37" spans="1:7" x14ac:dyDescent="0.25">
      <c r="A37" s="4" t="s">
        <v>86</v>
      </c>
      <c r="B37" s="4" t="s">
        <v>56</v>
      </c>
      <c r="C37" s="5"/>
      <c r="D37" s="5"/>
      <c r="E37" s="5"/>
      <c r="F37" s="5"/>
      <c r="G37" s="5"/>
    </row>
    <row r="38" spans="1:7" x14ac:dyDescent="0.25">
      <c r="A38" s="4" t="s">
        <v>87</v>
      </c>
      <c r="B38" s="4" t="s">
        <v>101</v>
      </c>
      <c r="C38" s="5">
        <v>3038323000</v>
      </c>
      <c r="D38" s="5">
        <v>2785129600</v>
      </c>
      <c r="E38" s="5">
        <v>1824481564.53</v>
      </c>
      <c r="F38" s="5">
        <f>+D38-E38</f>
        <v>960648035.47000003</v>
      </c>
      <c r="G38" s="5"/>
    </row>
    <row r="39" spans="1:7" x14ac:dyDescent="0.25">
      <c r="A39" s="4" t="s">
        <v>88</v>
      </c>
      <c r="B39" s="4" t="s">
        <v>57</v>
      </c>
      <c r="C39" s="5"/>
      <c r="D39" s="5"/>
      <c r="E39" s="5"/>
      <c r="F39" s="5"/>
      <c r="G39" s="5"/>
    </row>
    <row r="40" spans="1:7" x14ac:dyDescent="0.25">
      <c r="A40" s="4" t="s">
        <v>89</v>
      </c>
      <c r="B40" s="4" t="s">
        <v>58</v>
      </c>
      <c r="C40" s="5"/>
      <c r="D40" s="5"/>
      <c r="E40" s="5"/>
      <c r="F40" s="5"/>
      <c r="G40" s="5"/>
    </row>
    <row r="41" spans="1:7" x14ac:dyDescent="0.25">
      <c r="A41" s="4" t="s">
        <v>100</v>
      </c>
      <c r="B41" s="4" t="s">
        <v>59</v>
      </c>
      <c r="C41" s="5"/>
      <c r="D41" s="5"/>
      <c r="E41" s="5"/>
      <c r="F41" s="5"/>
      <c r="G41" s="5"/>
    </row>
  </sheetData>
  <mergeCells count="7">
    <mergeCell ref="A4:G4"/>
    <mergeCell ref="A5:G5"/>
    <mergeCell ref="F9:G9"/>
    <mergeCell ref="A9:A10"/>
    <mergeCell ref="B9:B10"/>
    <mergeCell ref="C9:D9"/>
    <mergeCell ref="E9:E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8" sqref="E8"/>
    </sheetView>
  </sheetViews>
  <sheetFormatPr defaultRowHeight="15" x14ac:dyDescent="0.25"/>
  <cols>
    <col min="1" max="1" width="14.42578125" customWidth="1"/>
    <col min="2" max="2" width="56" bestFit="1" customWidth="1"/>
    <col min="3" max="3" width="18.85546875" bestFit="1" customWidth="1"/>
    <col min="4" max="4" width="17" customWidth="1"/>
    <col min="5" max="5" width="67.85546875" bestFit="1" customWidth="1"/>
  </cols>
  <sheetData>
    <row r="1" spans="1:5" x14ac:dyDescent="0.25">
      <c r="C1" s="36" t="s">
        <v>9</v>
      </c>
      <c r="D1" s="36"/>
      <c r="E1" s="36"/>
    </row>
    <row r="2" spans="1:5" x14ac:dyDescent="0.25">
      <c r="C2" s="36" t="s">
        <v>10</v>
      </c>
      <c r="D2" s="36"/>
      <c r="E2" s="36"/>
    </row>
    <row r="3" spans="1:5" x14ac:dyDescent="0.25">
      <c r="C3" s="6"/>
      <c r="D3" s="6"/>
      <c r="E3" s="6"/>
    </row>
    <row r="4" spans="1:5" x14ac:dyDescent="0.25">
      <c r="C4" s="6"/>
      <c r="D4" s="6"/>
      <c r="E4" s="6"/>
    </row>
    <row r="6" spans="1:5" ht="15.75" x14ac:dyDescent="0.25">
      <c r="A6" s="37" t="s">
        <v>11</v>
      </c>
      <c r="B6" s="37"/>
      <c r="C6" s="37"/>
      <c r="D6" s="37"/>
      <c r="E6" s="37"/>
    </row>
    <row r="7" spans="1:5" ht="15.75" x14ac:dyDescent="0.25">
      <c r="A7" s="37" t="s">
        <v>12</v>
      </c>
      <c r="B7" s="37"/>
      <c r="C7" s="37"/>
      <c r="D7" s="37"/>
      <c r="E7" s="37"/>
    </row>
    <row r="8" spans="1:5" ht="15.75" x14ac:dyDescent="0.25">
      <c r="A8" s="7"/>
      <c r="B8" s="7"/>
      <c r="C8" s="7"/>
      <c r="D8" s="8"/>
      <c r="E8" s="9" t="s">
        <v>13</v>
      </c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 t="s">
        <v>14</v>
      </c>
      <c r="B10" s="7"/>
      <c r="C10" s="7"/>
      <c r="D10" s="7"/>
      <c r="E10" s="7"/>
    </row>
    <row r="11" spans="1:5" ht="15.75" x14ac:dyDescent="0.25">
      <c r="A11" s="7"/>
      <c r="B11" s="7"/>
      <c r="C11" s="7"/>
      <c r="D11" s="7"/>
      <c r="E11" s="7"/>
    </row>
    <row r="12" spans="1:5" ht="15.75" x14ac:dyDescent="0.25">
      <c r="A12" s="7" t="s">
        <v>15</v>
      </c>
      <c r="B12" s="7"/>
      <c r="C12" s="7"/>
      <c r="D12" s="7"/>
      <c r="E12" s="7"/>
    </row>
    <row r="13" spans="1:5" ht="15.75" x14ac:dyDescent="0.25">
      <c r="A13" s="7"/>
      <c r="B13" s="7"/>
      <c r="C13" s="7"/>
      <c r="D13" s="7"/>
      <c r="E13" s="7"/>
    </row>
    <row r="14" spans="1:5" ht="15.75" x14ac:dyDescent="0.25">
      <c r="A14" s="10" t="s">
        <v>26</v>
      </c>
      <c r="B14" s="10"/>
      <c r="C14" s="7"/>
      <c r="D14" s="11" t="s">
        <v>16</v>
      </c>
      <c r="E14" s="12">
        <v>900012048</v>
      </c>
    </row>
    <row r="15" spans="1:5" ht="15.75" x14ac:dyDescent="0.25">
      <c r="A15" s="7"/>
      <c r="B15" s="7"/>
      <c r="C15" s="7"/>
      <c r="D15" s="7"/>
      <c r="E15" s="7"/>
    </row>
    <row r="16" spans="1:5" s="1" customFormat="1" ht="15.75" x14ac:dyDescent="0.25">
      <c r="A16" s="13" t="s">
        <v>17</v>
      </c>
      <c r="B16" s="13" t="s">
        <v>18</v>
      </c>
      <c r="C16" s="13" t="s">
        <v>19</v>
      </c>
      <c r="D16" s="13" t="s">
        <v>20</v>
      </c>
      <c r="E16" s="13" t="s">
        <v>21</v>
      </c>
    </row>
    <row r="17" spans="1:5" s="1" customFormat="1" x14ac:dyDescent="0.25">
      <c r="A17" s="22">
        <v>42319</v>
      </c>
      <c r="B17" s="19" t="s">
        <v>27</v>
      </c>
      <c r="C17" s="19"/>
      <c r="D17" s="20">
        <v>46198215</v>
      </c>
      <c r="E17" s="21" t="s">
        <v>28</v>
      </c>
    </row>
    <row r="18" spans="1:5" s="1" customFormat="1" x14ac:dyDescent="0.25">
      <c r="A18" s="22">
        <v>42325</v>
      </c>
      <c r="B18" s="21" t="s">
        <v>29</v>
      </c>
      <c r="C18" s="19"/>
      <c r="D18" s="20">
        <v>2300800</v>
      </c>
      <c r="E18" s="21" t="s">
        <v>30</v>
      </c>
    </row>
    <row r="19" spans="1:5" s="1" customFormat="1" x14ac:dyDescent="0.25">
      <c r="A19" s="22">
        <v>42325</v>
      </c>
      <c r="B19" s="21" t="s">
        <v>31</v>
      </c>
      <c r="C19" s="19"/>
      <c r="D19" s="20">
        <v>2875000</v>
      </c>
      <c r="E19" s="21" t="s">
        <v>32</v>
      </c>
    </row>
    <row r="20" spans="1:5" s="1" customFormat="1" x14ac:dyDescent="0.25">
      <c r="A20" s="22">
        <v>42325</v>
      </c>
      <c r="B20" s="21" t="s">
        <v>25</v>
      </c>
      <c r="C20" s="20">
        <v>69686450</v>
      </c>
      <c r="D20" s="20"/>
      <c r="E20" s="21" t="s">
        <v>35</v>
      </c>
    </row>
    <row r="21" spans="1:5" s="1" customFormat="1" x14ac:dyDescent="0.25">
      <c r="A21" s="22">
        <v>42333</v>
      </c>
      <c r="B21" s="21" t="s">
        <v>25</v>
      </c>
      <c r="C21" s="20">
        <v>69686451</v>
      </c>
      <c r="D21" s="20"/>
      <c r="E21" s="21" t="s">
        <v>36</v>
      </c>
    </row>
    <row r="22" spans="1:5" ht="15.75" x14ac:dyDescent="0.25">
      <c r="A22" s="23">
        <v>42334</v>
      </c>
      <c r="B22" s="14" t="s">
        <v>22</v>
      </c>
      <c r="C22" s="15"/>
      <c r="D22" s="15">
        <v>4700162</v>
      </c>
      <c r="E22" s="25" t="s">
        <v>33</v>
      </c>
    </row>
    <row r="23" spans="1:5" ht="15.75" x14ac:dyDescent="0.25">
      <c r="A23" s="23">
        <v>42334</v>
      </c>
      <c r="B23" s="14" t="s">
        <v>23</v>
      </c>
      <c r="C23" s="15"/>
      <c r="D23" s="15">
        <v>10260139</v>
      </c>
      <c r="E23" s="25" t="s">
        <v>34</v>
      </c>
    </row>
    <row r="24" spans="1:5" ht="30" customHeight="1" x14ac:dyDescent="0.25">
      <c r="A24" s="16"/>
      <c r="B24" s="17" t="s">
        <v>24</v>
      </c>
      <c r="C24" s="18">
        <f>SUM(C17:C23)</f>
        <v>139372901</v>
      </c>
      <c r="D24" s="18">
        <f>SUM(D17:D23)</f>
        <v>66334316</v>
      </c>
      <c r="E24" s="16"/>
    </row>
  </sheetData>
  <mergeCells count="4">
    <mergeCell ref="C1:E1"/>
    <mergeCell ref="C2:E2"/>
    <mergeCell ref="A6:E6"/>
    <mergeCell ref="A7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төсвийн гүйцэтгэлийн мэдээ</vt:lpstr>
      <vt:lpstr>5 саяаас дээш гүйлгээ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2015-11-02T08:20:31Z</dcterms:created>
  <dcterms:modified xsi:type="dcterms:W3CDTF">2015-12-07T04:53:32Z</dcterms:modified>
</cp:coreProperties>
</file>