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100" windowHeight="5235"/>
  </bookViews>
  <sheets>
    <sheet name="2 дугаар хавсралт" sheetId="1" r:id="rId1"/>
    <sheet name="9 дүгээр хавсралт" sheetId="2" r:id="rId2"/>
    <sheet name="5 дугаар хавсралт" sheetId="5" r:id="rId3"/>
    <sheet name="6 дугаар хавсралт" sheetId="6" r:id="rId4"/>
  </sheets>
  <calcPr calcId="145621"/>
</workbook>
</file>

<file path=xl/calcChain.xml><?xml version="1.0" encoding="utf-8"?>
<calcChain xmlns="http://schemas.openxmlformats.org/spreadsheetml/2006/main">
  <c r="D25" i="2" l="1"/>
  <c r="C25" i="2"/>
  <c r="E34" i="1"/>
  <c r="C14" i="1" l="1"/>
  <c r="E14" i="1" l="1"/>
  <c r="D14" i="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E13" i="1" s="1"/>
  <c r="E12" i="1" s="1"/>
  <c r="D26" i="1"/>
  <c r="D25" i="1" s="1"/>
  <c r="D24" i="1" s="1"/>
  <c r="D13" i="1" s="1"/>
  <c r="D12" i="1" s="1"/>
  <c r="C26" i="1"/>
  <c r="C25" i="1" s="1"/>
  <c r="C24" i="1" s="1"/>
  <c r="C13" i="1" s="1"/>
  <c r="F39" i="1" l="1"/>
  <c r="F34" i="1" s="1"/>
  <c r="D34" i="1"/>
  <c r="F14" i="1"/>
  <c r="F13" i="1" s="1"/>
  <c r="F12" i="1" s="1"/>
  <c r="C12" i="1"/>
  <c r="I12" i="1" s="1"/>
</calcChain>
</file>

<file path=xl/sharedStrings.xml><?xml version="1.0" encoding="utf-8"?>
<sst xmlns="http://schemas.openxmlformats.org/spreadsheetml/2006/main" count="149" uniqueCount="131">
  <si>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</si>
  <si>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</si>
  <si>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</si>
  <si>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</si>
  <si>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</si>
  <si>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</si>
  <si>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</si>
  <si>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</si>
  <si>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</si>
  <si>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</si>
  <si>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</si>
  <si>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</si>
  <si>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</si>
  <si>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</si>
  <si>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</si>
  <si>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</si>
  <si>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</si>
  <si>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</si>
  <si>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</si>
  <si>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</si>
  <si>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</si>
  <si>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</si>
  <si>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</si>
  <si>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</si>
  <si>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</si>
  <si>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</si>
  <si>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</si>
  <si>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</si>
  <si>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</si>
  <si>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</si>
  <si>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</si>
  <si>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</si>
  <si>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</si>
  <si>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</si>
  <si>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</si>
  <si>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</si>
  <si>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</si>
  <si>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</si>
  <si>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</si>
  <si>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</si>
  <si>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</si>
  <si>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</si>
  <si>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</si>
  <si>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</si>
  <si>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</si>
  <si>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</si>
  <si>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</si>
  <si>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</si>
  <si>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</si>
  <si>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</si>
  <si>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</si>
  <si>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</si>
  <si>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</si>
  <si>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</si>
  <si>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</si>
  <si>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</si>
  <si>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</si>
  <si>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</si>
  <si>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</si>
  <si>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</si>
  <si>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</si>
  <si>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</si>
  <si>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</si>
  <si>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</si>
  <si>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</si>
  <si>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</si>
  <si>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</si>
  <si>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</si>
  <si>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</si>
  <si>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</si>
  <si>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</si>
  <si>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</si>
  <si>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</si>
  <si>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</si>
  <si>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</si>
  <si>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</si>
  <si>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</si>
  <si>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</si>
  <si>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</si>
  <si>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</si>
  <si>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</si>
  <si>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</si>
  <si>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</si>
  <si>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</si>
  <si>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</si>
  <si>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</si>
  <si>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</si>
  <si>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</si>
  <si>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</si>
  <si>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</si>
  <si>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</si>
  <si>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</si>
  <si>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</si>
  <si>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</si>
  <si>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</si>
  <si>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</si>
  <si>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Төсвийн гүйцэтгэлийг батлагдсан төсвийн төлөвлөгөөтэй харьцуулсан харьцуулалт</t>
  </si>
  <si>
    <t>Өмнөх оны төсвийн зарлагын хэмнэлт, туслах үйл ажиллагааны орлогоос давсан</t>
  </si>
  <si>
    <t>/Шилэн дансны тухай хуулийн 6.2.1,  6.3.1 дэх  заалтын хүрээнд/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</si>
  <si>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</si>
  <si>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</si>
  <si>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</si>
  <si>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</si>
  <si>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</si>
  <si>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</si>
  <si>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2 дугаар хавсралт</t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</si>
  <si>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</si>
  <si>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</si>
  <si>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</si>
  <si>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</si>
  <si>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</si>
  <si>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</si>
  <si>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Цалингийн зардлаас бусад таван сая төгрөгөөс дээш үнийн дүн бүхий  орлого, зарлагын мөнгөн гүйлгээ</t>
  </si>
  <si>
    <t>Төсвийн урамшуулал байхгүй болно.</t>
  </si>
  <si>
    <t>Дансны дугаар 100900012048</t>
  </si>
  <si>
    <t>Хандив орлого байхгүй болно.</t>
  </si>
  <si>
    <t>Тусламж орлого байхгүй болно.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</si>
  <si>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дотоод хэргийн яам</t>
    </r>
  </si>
  <si>
    <t>Төсвийн ерөнхийлөн захирагчийн нэр: Хууль зүйн дотоод хэргийн яам</t>
  </si>
  <si>
    <t>Худалдан авах ажиллагаа зохион байгуулагдаж байна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</si>
  <si>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ЦЕГ-ын  Цагдаагийн гэрээт хамгаалалт - 2017.09 сар</t>
    </r>
  </si>
  <si>
    <t>Төсвийн захирагчийн нэр: ЦЕГ-ын Цагдаагийн гэрээт хамгаалалт - 2017.09 сар</t>
  </si>
  <si>
    <t>Иргэдийн төлөөлөгчдийн хурал</t>
  </si>
  <si>
    <t>санхүүжилт</t>
  </si>
  <si>
    <t>Грандманкс ХХК</t>
  </si>
  <si>
    <t>Архивийн шүүгээний үнэ</t>
  </si>
  <si>
    <t>БСБ корпорейшн ХХК</t>
  </si>
  <si>
    <t>Тавилгын үнэ</t>
  </si>
  <si>
    <t>гэрээ№79</t>
  </si>
  <si>
    <t>гэрээ№78</t>
  </si>
  <si>
    <t>Төсвийн байгууллагын нэр:  ЦЕГ-ын  Цагдаагийн гэрээт хамгаалалт - 2017.09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</si>
</sst>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yyyy/mm/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/>
    <xf numFmtId="165" fontId="7" fillId="0" borderId="1" xfId="0" applyNumberFormat="1" applyFont="1" applyBorder="1" applyAlignment="1">
      <alignment horizontal="right"/>
    </xf>
    <xf numFmtId="43" fontId="7" fillId="0" borderId="1" xfId="1" applyFont="1" applyBorder="1" applyAlignment="1"/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4" xfId="0" applyBorder="1" applyAlignment="1"/>
    <xf numFmtId="0" fontId="11" fillId="0" borderId="0" xfId="0" applyFont="1" applyAlignment="1">
      <alignment vertical="center"/>
    </xf>
    <xf numFmtId="43" fontId="0" fillId="0" borderId="0" xfId="0" applyNumberFormat="1"/>
    <xf numFmtId="0" fontId="7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4" workbookViewId="0">
      <selection activeCell="E26" sqref="E26"/>
    </sheetView>
  </sheetViews>
  <sheetFormatPr defaultRowHeight="15" x14ac:dyDescent="0.25"/>
  <cols>
    <col min="1" max="1" width="4.28515625" style="1" customWidth="1"/>
    <col min="2" max="2" width="35.28515625" customWidth="1"/>
    <col min="3" max="3" width="14.28515625" bestFit="1" customWidth="1"/>
    <col min="4" max="4" width="15.28515625" customWidth="1"/>
    <col min="5" max="5" width="14.28515625" bestFit="1" customWidth="1"/>
    <col min="6" max="6" width="15.28515625" customWidth="1"/>
    <col min="7" max="7" width="21" customWidth="1"/>
    <col min="9" max="9" width="11.5703125" bestFit="1" customWidth="1"/>
  </cols>
  <sheetData>
    <row r="1" spans="1:9" x14ac:dyDescent="0.25">
      <c r="C1" s="13"/>
      <c r="F1" s="13" t="s">
        <v>9</v>
      </c>
    </row>
    <row r="2" spans="1:9" x14ac:dyDescent="0.25">
      <c r="C2" s="13"/>
      <c r="F2" s="13" t="s">
        <v>105</v>
      </c>
    </row>
    <row r="3" spans="1:9" x14ac:dyDescent="0.25">
      <c r="B3" s="10"/>
      <c r="C3" s="10"/>
      <c r="D3" s="10"/>
      <c r="E3" s="10"/>
    </row>
    <row r="4" spans="1:9" ht="19.5" x14ac:dyDescent="0.25">
      <c r="A4" s="57" t="s">
        <v>96</v>
      </c>
      <c r="B4" s="57"/>
      <c r="C4" s="57"/>
      <c r="D4" s="57"/>
      <c r="E4" s="57"/>
      <c r="F4" s="57"/>
      <c r="G4" s="57"/>
    </row>
    <row r="5" spans="1:9" ht="19.5" x14ac:dyDescent="0.25">
      <c r="A5" s="39"/>
      <c r="B5" s="14"/>
      <c r="C5" s="14"/>
      <c r="D5" s="14"/>
      <c r="E5" s="14"/>
      <c r="F5" s="14"/>
      <c r="G5" s="18"/>
    </row>
    <row r="6" spans="1:9" x14ac:dyDescent="0.25">
      <c r="C6" s="5"/>
      <c r="D6" s="5"/>
      <c r="E6" s="5"/>
      <c r="F6" s="5"/>
      <c r="G6" s="5" t="s">
        <v>98</v>
      </c>
    </row>
    <row r="7" spans="1:9" x14ac:dyDescent="0.25">
      <c r="C7" s="5"/>
      <c r="D7" s="5"/>
      <c r="E7" s="5"/>
      <c r="F7" s="5"/>
    </row>
    <row r="8" spans="1:9" x14ac:dyDescent="0.25">
      <c r="A8" s="49" t="s">
        <v>117</v>
      </c>
      <c r="B8" s="49"/>
      <c r="C8" s="49"/>
    </row>
    <row r="9" spans="1:9" x14ac:dyDescent="0.25">
      <c r="A9" s="44" t="s">
        <v>120</v>
      </c>
      <c r="B9" s="44"/>
      <c r="C9" s="44"/>
      <c r="E9" s="29"/>
      <c r="G9" s="1" t="s">
        <v>78</v>
      </c>
    </row>
    <row r="10" spans="1:9" x14ac:dyDescent="0.25">
      <c r="A10" s="59" t="s">
        <v>16</v>
      </c>
      <c r="B10" s="61" t="s">
        <v>17</v>
      </c>
      <c r="C10" s="58" t="s">
        <v>18</v>
      </c>
      <c r="D10" s="58"/>
      <c r="E10" s="61" t="s">
        <v>21</v>
      </c>
      <c r="F10" s="58" t="s">
        <v>22</v>
      </c>
      <c r="G10" s="58"/>
    </row>
    <row r="11" spans="1:9" ht="30" x14ac:dyDescent="0.25">
      <c r="A11" s="60"/>
      <c r="B11" s="62"/>
      <c r="C11" s="2" t="s">
        <v>19</v>
      </c>
      <c r="D11" s="11" t="s">
        <v>20</v>
      </c>
      <c r="E11" s="62"/>
      <c r="F11" s="2" t="s">
        <v>23</v>
      </c>
      <c r="G11" s="11" t="s">
        <v>24</v>
      </c>
    </row>
    <row r="12" spans="1:9" ht="24.75" x14ac:dyDescent="0.25">
      <c r="A12" s="42" t="s">
        <v>36</v>
      </c>
      <c r="B12" s="15" t="s">
        <v>25</v>
      </c>
      <c r="C12" s="12">
        <f>+C13</f>
        <v>2410695200</v>
      </c>
      <c r="D12" s="12">
        <f t="shared" ref="D12:F12" si="0">+D13</f>
        <v>1808022600</v>
      </c>
      <c r="E12" s="12">
        <f t="shared" si="0"/>
        <v>1427435258</v>
      </c>
      <c r="F12" s="12">
        <f t="shared" si="0"/>
        <v>380587342</v>
      </c>
      <c r="G12" s="3"/>
      <c r="I12" s="46">
        <f>+C12-C34</f>
        <v>0</v>
      </c>
    </row>
    <row r="13" spans="1:9" x14ac:dyDescent="0.25">
      <c r="A13" s="42" t="s">
        <v>37</v>
      </c>
      <c r="B13" s="15" t="s">
        <v>66</v>
      </c>
      <c r="C13" s="12">
        <f>+C14+C24</f>
        <v>2410695200</v>
      </c>
      <c r="D13" s="12">
        <f t="shared" ref="D13:F13" si="1">+D14+D24</f>
        <v>1808022600</v>
      </c>
      <c r="E13" s="12">
        <f t="shared" si="1"/>
        <v>1427435258</v>
      </c>
      <c r="F13" s="12">
        <f t="shared" si="1"/>
        <v>380587342</v>
      </c>
      <c r="G13" s="12"/>
    </row>
    <row r="14" spans="1:9" x14ac:dyDescent="0.25">
      <c r="A14" s="42" t="s">
        <v>38</v>
      </c>
      <c r="B14" s="15" t="s">
        <v>67</v>
      </c>
      <c r="C14" s="12">
        <f>SUM(C15:C23)</f>
        <v>2410695200</v>
      </c>
      <c r="D14" s="12">
        <f t="shared" ref="D14:F14" si="2">SUM(D15:D23)</f>
        <v>1808022600</v>
      </c>
      <c r="E14" s="12">
        <f t="shared" si="2"/>
        <v>1427435258</v>
      </c>
      <c r="F14" s="12">
        <f t="shared" si="2"/>
        <v>380587342</v>
      </c>
      <c r="G14" s="12"/>
    </row>
    <row r="15" spans="1:9" x14ac:dyDescent="0.25">
      <c r="A15" s="42" t="s">
        <v>39</v>
      </c>
      <c r="B15" s="16" t="s">
        <v>0</v>
      </c>
      <c r="C15" s="3">
        <v>1835250400</v>
      </c>
      <c r="D15" s="3">
        <v>1376437500</v>
      </c>
      <c r="E15" s="3">
        <v>1343829044</v>
      </c>
      <c r="F15" s="3">
        <f>+D15-E15</f>
        <v>32608456</v>
      </c>
      <c r="G15" s="3"/>
    </row>
    <row r="16" spans="1:9" ht="24.75" x14ac:dyDescent="0.25">
      <c r="A16" s="42" t="s">
        <v>40</v>
      </c>
      <c r="B16" s="16" t="s">
        <v>1</v>
      </c>
      <c r="C16" s="3">
        <v>35700000</v>
      </c>
      <c r="D16" s="3">
        <v>26775000</v>
      </c>
      <c r="E16" s="3">
        <v>26560284</v>
      </c>
      <c r="F16" s="3">
        <f t="shared" ref="F16:F22" si="3">+D16-E16</f>
        <v>214716</v>
      </c>
      <c r="G16" s="3"/>
    </row>
    <row r="17" spans="1:7" x14ac:dyDescent="0.25">
      <c r="A17" s="42" t="s">
        <v>41</v>
      </c>
      <c r="B17" s="16" t="s">
        <v>26</v>
      </c>
      <c r="C17" s="3"/>
      <c r="D17" s="3">
        <v>0</v>
      </c>
      <c r="E17" s="3"/>
      <c r="F17" s="3">
        <f t="shared" si="3"/>
        <v>0</v>
      </c>
      <c r="G17" s="3"/>
    </row>
    <row r="18" spans="1:7" x14ac:dyDescent="0.25">
      <c r="A18" s="42" t="s">
        <v>42</v>
      </c>
      <c r="B18" s="16" t="s">
        <v>2</v>
      </c>
      <c r="C18" s="3">
        <v>101039900</v>
      </c>
      <c r="D18" s="3">
        <v>75780000</v>
      </c>
      <c r="E18" s="3">
        <v>11024000</v>
      </c>
      <c r="F18" s="3">
        <f t="shared" si="3"/>
        <v>64756000</v>
      </c>
      <c r="G18" s="3"/>
    </row>
    <row r="19" spans="1:7" ht="36" x14ac:dyDescent="0.25">
      <c r="A19" s="42" t="s">
        <v>43</v>
      </c>
      <c r="B19" s="16" t="s">
        <v>3</v>
      </c>
      <c r="C19" s="3">
        <v>311989800</v>
      </c>
      <c r="D19" s="3">
        <v>234347600</v>
      </c>
      <c r="E19" s="3"/>
      <c r="F19" s="3">
        <f t="shared" si="3"/>
        <v>234347600</v>
      </c>
      <c r="G19" s="56" t="s">
        <v>119</v>
      </c>
    </row>
    <row r="20" spans="1:7" x14ac:dyDescent="0.25">
      <c r="A20" s="42" t="s">
        <v>44</v>
      </c>
      <c r="B20" s="16" t="s">
        <v>4</v>
      </c>
      <c r="C20" s="3">
        <v>81381100</v>
      </c>
      <c r="D20" s="3">
        <v>61036200</v>
      </c>
      <c r="E20" s="3">
        <v>29495930</v>
      </c>
      <c r="F20" s="3">
        <f t="shared" si="3"/>
        <v>31540270</v>
      </c>
      <c r="G20" s="3"/>
    </row>
    <row r="21" spans="1:7" x14ac:dyDescent="0.25">
      <c r="A21" s="42" t="s">
        <v>45</v>
      </c>
      <c r="B21" s="16" t="s">
        <v>5</v>
      </c>
      <c r="C21" s="3">
        <v>15624000</v>
      </c>
      <c r="D21" s="3">
        <v>11363200</v>
      </c>
      <c r="E21" s="3">
        <v>8326000</v>
      </c>
      <c r="F21" s="3">
        <f t="shared" si="3"/>
        <v>3037200</v>
      </c>
      <c r="G21" s="3"/>
    </row>
    <row r="22" spans="1:7" ht="24.75" x14ac:dyDescent="0.25">
      <c r="A22" s="42" t="s">
        <v>46</v>
      </c>
      <c r="B22" s="16" t="s">
        <v>6</v>
      </c>
      <c r="C22" s="3">
        <v>23210000</v>
      </c>
      <c r="D22" s="3">
        <v>17407800</v>
      </c>
      <c r="E22" s="3">
        <v>7800000</v>
      </c>
      <c r="F22" s="3">
        <f t="shared" si="3"/>
        <v>9607800</v>
      </c>
      <c r="G22" s="3"/>
    </row>
    <row r="23" spans="1:7" ht="21" customHeight="1" x14ac:dyDescent="0.25">
      <c r="A23" s="42" t="s">
        <v>47</v>
      </c>
      <c r="B23" s="16" t="s">
        <v>7</v>
      </c>
      <c r="C23" s="3">
        <v>6500000</v>
      </c>
      <c r="D23" s="3">
        <v>4875300</v>
      </c>
      <c r="E23" s="3">
        <v>400000</v>
      </c>
      <c r="F23" s="3">
        <f>+D23-E23</f>
        <v>4475300</v>
      </c>
      <c r="G23" s="3"/>
    </row>
    <row r="24" spans="1:7" ht="16.5" customHeight="1" x14ac:dyDescent="0.25">
      <c r="A24" s="42" t="s">
        <v>48</v>
      </c>
      <c r="B24" s="15" t="s">
        <v>70</v>
      </c>
      <c r="C24" s="12">
        <f>+C25</f>
        <v>0</v>
      </c>
      <c r="D24" s="12">
        <f t="shared" ref="D24:F26" si="4">+D25</f>
        <v>0</v>
      </c>
      <c r="E24" s="12">
        <f t="shared" si="4"/>
        <v>0</v>
      </c>
      <c r="F24" s="12">
        <f t="shared" si="4"/>
        <v>0</v>
      </c>
      <c r="G24" s="12"/>
    </row>
    <row r="25" spans="1:7" x14ac:dyDescent="0.25">
      <c r="A25" s="42" t="s">
        <v>49</v>
      </c>
      <c r="B25" s="15" t="s">
        <v>68</v>
      </c>
      <c r="C25" s="12">
        <f>+C26</f>
        <v>0</v>
      </c>
      <c r="D25" s="12">
        <f t="shared" si="4"/>
        <v>0</v>
      </c>
      <c r="E25" s="12">
        <f t="shared" si="4"/>
        <v>0</v>
      </c>
      <c r="F25" s="12">
        <f t="shared" si="4"/>
        <v>0</v>
      </c>
      <c r="G25" s="12"/>
    </row>
    <row r="26" spans="1:7" x14ac:dyDescent="0.25">
      <c r="A26" s="42" t="s">
        <v>50</v>
      </c>
      <c r="B26" s="15" t="s">
        <v>69</v>
      </c>
      <c r="C26" s="12">
        <f>+C27</f>
        <v>0</v>
      </c>
      <c r="D26" s="12">
        <f t="shared" si="4"/>
        <v>0</v>
      </c>
      <c r="E26" s="12">
        <f t="shared" si="4"/>
        <v>0</v>
      </c>
      <c r="F26" s="12">
        <f t="shared" si="4"/>
        <v>0</v>
      </c>
      <c r="G26" s="12"/>
    </row>
    <row r="27" spans="1:7" x14ac:dyDescent="0.25">
      <c r="A27" s="42" t="s">
        <v>51</v>
      </c>
      <c r="B27" s="16" t="s">
        <v>8</v>
      </c>
      <c r="C27" s="3"/>
      <c r="D27" s="3"/>
      <c r="E27" s="3">
        <v>0</v>
      </c>
      <c r="F27" s="3">
        <f>+D27-E27</f>
        <v>0</v>
      </c>
      <c r="G27" s="3"/>
    </row>
    <row r="28" spans="1:7" ht="24.75" x14ac:dyDescent="0.25">
      <c r="A28" s="42" t="s">
        <v>52</v>
      </c>
      <c r="B28" s="16" t="s">
        <v>27</v>
      </c>
      <c r="C28" s="3"/>
      <c r="D28" s="3"/>
      <c r="E28" s="3"/>
      <c r="F28" s="3"/>
      <c r="G28" s="3"/>
    </row>
    <row r="29" spans="1:7" x14ac:dyDescent="0.25">
      <c r="A29" s="42" t="s">
        <v>53</v>
      </c>
      <c r="B29" s="15" t="s">
        <v>71</v>
      </c>
      <c r="C29" s="12"/>
      <c r="D29" s="12"/>
      <c r="E29" s="12"/>
      <c r="F29" s="12"/>
      <c r="G29" s="12"/>
    </row>
    <row r="30" spans="1:7" x14ac:dyDescent="0.25">
      <c r="A30" s="42" t="s">
        <v>54</v>
      </c>
      <c r="B30" s="15" t="s">
        <v>72</v>
      </c>
      <c r="C30" s="12"/>
      <c r="D30" s="12"/>
      <c r="E30" s="12"/>
      <c r="F30" s="12"/>
      <c r="G30" s="12"/>
    </row>
    <row r="31" spans="1:7" x14ac:dyDescent="0.25">
      <c r="A31" s="42" t="s">
        <v>55</v>
      </c>
      <c r="B31" s="15" t="s">
        <v>73</v>
      </c>
      <c r="C31" s="12"/>
      <c r="D31" s="12"/>
      <c r="E31" s="12"/>
      <c r="F31" s="12"/>
      <c r="G31" s="12"/>
    </row>
    <row r="32" spans="1:7" x14ac:dyDescent="0.25">
      <c r="A32" s="42" t="s">
        <v>56</v>
      </c>
      <c r="B32" s="15" t="s">
        <v>74</v>
      </c>
      <c r="C32" s="12"/>
      <c r="D32" s="12"/>
      <c r="E32" s="12"/>
      <c r="F32" s="12"/>
      <c r="G32" s="12"/>
    </row>
    <row r="33" spans="1:7" ht="24.75" x14ac:dyDescent="0.25">
      <c r="A33" s="42" t="s">
        <v>57</v>
      </c>
      <c r="B33" s="15" t="s">
        <v>75</v>
      </c>
      <c r="C33" s="12"/>
      <c r="D33" s="12"/>
      <c r="E33" s="12"/>
      <c r="F33" s="12"/>
      <c r="G33" s="12"/>
    </row>
    <row r="34" spans="1:7" x14ac:dyDescent="0.25">
      <c r="A34" s="42" t="s">
        <v>58</v>
      </c>
      <c r="B34" s="15" t="s">
        <v>29</v>
      </c>
      <c r="C34" s="12">
        <v>2410695200</v>
      </c>
      <c r="D34" s="12">
        <f>+D39</f>
        <v>1808022600</v>
      </c>
      <c r="E34" s="12">
        <f>+E39</f>
        <v>1701323430</v>
      </c>
      <c r="F34" s="12">
        <f>+F39+F42</f>
        <v>106699170</v>
      </c>
      <c r="G34" s="12"/>
    </row>
    <row r="35" spans="1:7" x14ac:dyDescent="0.25">
      <c r="A35" s="42" t="s">
        <v>59</v>
      </c>
      <c r="B35" s="16" t="s">
        <v>28</v>
      </c>
      <c r="C35" s="3"/>
      <c r="D35" s="3"/>
      <c r="E35" s="3"/>
      <c r="F35" s="3"/>
      <c r="G35" s="3"/>
    </row>
    <row r="36" spans="1:7" x14ac:dyDescent="0.25">
      <c r="A36" s="42" t="s">
        <v>60</v>
      </c>
      <c r="B36" s="16" t="s">
        <v>30</v>
      </c>
      <c r="C36" s="3"/>
      <c r="D36" s="3"/>
      <c r="E36" s="3"/>
      <c r="F36" s="3"/>
      <c r="G36" s="3"/>
    </row>
    <row r="37" spans="1:7" ht="24.75" x14ac:dyDescent="0.25">
      <c r="A37" s="42" t="s">
        <v>61</v>
      </c>
      <c r="B37" s="16" t="s">
        <v>31</v>
      </c>
      <c r="C37" s="3"/>
      <c r="D37" s="3"/>
      <c r="E37" s="3"/>
      <c r="F37" s="3"/>
      <c r="G37" s="3"/>
    </row>
    <row r="38" spans="1:7" ht="15.75" customHeight="1" x14ac:dyDescent="0.25">
      <c r="A38" s="42" t="s">
        <v>62</v>
      </c>
      <c r="B38" s="16" t="s">
        <v>32</v>
      </c>
      <c r="C38" s="3"/>
      <c r="D38" s="3"/>
      <c r="E38" s="3"/>
      <c r="F38" s="3"/>
      <c r="G38" s="3"/>
    </row>
    <row r="39" spans="1:7" ht="21.75" customHeight="1" x14ac:dyDescent="0.25">
      <c r="A39" s="42" t="s">
        <v>63</v>
      </c>
      <c r="B39" s="16" t="s">
        <v>77</v>
      </c>
      <c r="C39" s="12">
        <v>2410695200</v>
      </c>
      <c r="D39" s="12">
        <v>1808022600</v>
      </c>
      <c r="E39" s="12">
        <v>1701323430</v>
      </c>
      <c r="F39" s="12">
        <f>+D39-E39</f>
        <v>106699170</v>
      </c>
      <c r="G39" s="17"/>
    </row>
    <row r="40" spans="1:7" x14ac:dyDescent="0.25">
      <c r="A40" s="42" t="s">
        <v>64</v>
      </c>
      <c r="B40" s="16" t="s">
        <v>33</v>
      </c>
      <c r="C40" s="3"/>
      <c r="D40" s="3"/>
      <c r="E40" s="3"/>
      <c r="F40" s="3"/>
      <c r="G40" s="3"/>
    </row>
    <row r="41" spans="1:7" x14ac:dyDescent="0.25">
      <c r="A41" s="42" t="s">
        <v>65</v>
      </c>
      <c r="B41" s="16" t="s">
        <v>34</v>
      </c>
      <c r="C41" s="3"/>
      <c r="D41" s="3"/>
      <c r="E41" s="3"/>
      <c r="F41" s="3"/>
      <c r="G41" s="3"/>
    </row>
    <row r="42" spans="1:7" x14ac:dyDescent="0.25">
      <c r="A42" s="42" t="s">
        <v>76</v>
      </c>
      <c r="B42" s="16" t="s">
        <v>35</v>
      </c>
      <c r="C42" s="3"/>
      <c r="D42" s="3"/>
      <c r="E42" s="3"/>
      <c r="F42" s="3"/>
      <c r="G42" s="3"/>
    </row>
    <row r="44" spans="1:7" x14ac:dyDescent="0.25">
      <c r="A44" s="43" t="s">
        <v>106</v>
      </c>
    </row>
  </sheetData>
  <mergeCells count="6">
    <mergeCell ref="A4:G4"/>
    <mergeCell ref="F10:G10"/>
    <mergeCell ref="A10:A11"/>
    <mergeCell ref="B10:B11"/>
    <mergeCell ref="C10:D10"/>
    <mergeCell ref="E10:E11"/>
  </mergeCells>
  <pageMargins left="0.2" right="0" top="0.5" bottom="0.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19" sqref="F19"/>
    </sheetView>
  </sheetViews>
  <sheetFormatPr defaultRowHeight="14.25" x14ac:dyDescent="0.2"/>
  <cols>
    <col min="1" max="1" width="13.28515625" style="32" customWidth="1"/>
    <col min="2" max="2" width="37.5703125" style="32" bestFit="1" customWidth="1"/>
    <col min="3" max="4" width="18.85546875" style="32" bestFit="1" customWidth="1"/>
    <col min="5" max="5" width="32.7109375" style="32" customWidth="1"/>
    <col min="6" max="6" width="17.85546875" style="32" customWidth="1"/>
    <col min="7" max="7" width="47.85546875" style="32" customWidth="1"/>
    <col min="8" max="16384" width="9.140625" style="32"/>
  </cols>
  <sheetData>
    <row r="1" spans="1:7" x14ac:dyDescent="0.2">
      <c r="E1" s="33" t="s">
        <v>9</v>
      </c>
      <c r="F1" s="33"/>
      <c r="G1" s="33"/>
    </row>
    <row r="2" spans="1:7" x14ac:dyDescent="0.2">
      <c r="E2" s="33" t="s">
        <v>102</v>
      </c>
      <c r="F2" s="33"/>
      <c r="G2" s="33"/>
    </row>
    <row r="3" spans="1:7" x14ac:dyDescent="0.2">
      <c r="E3" s="33"/>
      <c r="F3" s="33"/>
      <c r="G3" s="33"/>
    </row>
    <row r="5" spans="1:7" ht="15.75" x14ac:dyDescent="0.25">
      <c r="A5" s="69" t="s">
        <v>112</v>
      </c>
      <c r="B5" s="69"/>
      <c r="C5" s="69"/>
      <c r="D5" s="69"/>
      <c r="E5" s="69"/>
      <c r="F5" s="69"/>
      <c r="G5" s="30"/>
    </row>
    <row r="6" spans="1:7" ht="15.75" x14ac:dyDescent="0.25">
      <c r="C6" s="30"/>
      <c r="D6" s="30"/>
      <c r="E6" s="30"/>
      <c r="F6" s="30"/>
      <c r="G6" s="30"/>
    </row>
    <row r="7" spans="1:7" ht="15" x14ac:dyDescent="0.2">
      <c r="C7" s="4"/>
      <c r="D7" s="4"/>
      <c r="E7" s="5"/>
      <c r="F7" s="5" t="s">
        <v>111</v>
      </c>
    </row>
    <row r="8" spans="1:7" ht="15" x14ac:dyDescent="0.2">
      <c r="C8" s="4"/>
      <c r="D8" s="4"/>
      <c r="E8" s="4"/>
      <c r="F8" s="4"/>
      <c r="G8" s="4"/>
    </row>
    <row r="9" spans="1:7" ht="15" x14ac:dyDescent="0.2">
      <c r="A9" s="4" t="s">
        <v>118</v>
      </c>
      <c r="B9" s="4"/>
      <c r="C9" s="4"/>
      <c r="D9" s="4"/>
      <c r="E9" s="4"/>
      <c r="F9" s="4"/>
      <c r="G9" s="4"/>
    </row>
    <row r="10" spans="1:7" ht="15" x14ac:dyDescent="0.2">
      <c r="A10" s="4"/>
      <c r="B10" s="4"/>
      <c r="C10" s="4"/>
      <c r="D10" s="4"/>
      <c r="E10" s="4"/>
      <c r="F10" s="4"/>
      <c r="G10" s="4"/>
    </row>
    <row r="11" spans="1:7" ht="15" x14ac:dyDescent="0.2">
      <c r="A11" s="4" t="s">
        <v>121</v>
      </c>
      <c r="B11" s="4"/>
      <c r="C11" s="4"/>
      <c r="D11" s="4"/>
      <c r="E11" s="4"/>
      <c r="F11" s="4"/>
      <c r="G11" s="4"/>
    </row>
    <row r="12" spans="1:7" ht="15" x14ac:dyDescent="0.2">
      <c r="A12" s="4"/>
      <c r="B12" s="4"/>
      <c r="C12" s="4"/>
      <c r="D12" s="4"/>
      <c r="E12" s="4"/>
      <c r="F12" s="4"/>
      <c r="G12" s="4"/>
    </row>
    <row r="13" spans="1:7" ht="15" x14ac:dyDescent="0.2">
      <c r="C13" s="4"/>
      <c r="D13" s="4"/>
      <c r="E13" s="34"/>
      <c r="F13" s="34" t="s">
        <v>78</v>
      </c>
    </row>
    <row r="14" spans="1:7" s="45" customFormat="1" ht="21.75" customHeight="1" x14ac:dyDescent="0.25">
      <c r="A14" s="63" t="s">
        <v>114</v>
      </c>
      <c r="B14" s="63"/>
      <c r="C14" s="64" t="s">
        <v>104</v>
      </c>
      <c r="D14" s="64"/>
      <c r="E14" s="65" t="s">
        <v>14</v>
      </c>
      <c r="F14" s="67" t="s">
        <v>103</v>
      </c>
    </row>
    <row r="15" spans="1:7" s="34" customFormat="1" ht="19.5" customHeight="1" x14ac:dyDescent="0.2">
      <c r="A15" s="9" t="s">
        <v>10</v>
      </c>
      <c r="B15" s="9" t="s">
        <v>11</v>
      </c>
      <c r="C15" s="9" t="s">
        <v>12</v>
      </c>
      <c r="D15" s="9" t="s">
        <v>13</v>
      </c>
      <c r="E15" s="66"/>
      <c r="F15" s="68"/>
    </row>
    <row r="16" spans="1:7" s="34" customFormat="1" ht="19.5" customHeight="1" x14ac:dyDescent="0.2">
      <c r="A16" s="36">
        <v>42986</v>
      </c>
      <c r="B16" s="54" t="s">
        <v>122</v>
      </c>
      <c r="C16" s="41">
        <v>36919575</v>
      </c>
      <c r="D16" s="52"/>
      <c r="E16" s="55" t="s">
        <v>123</v>
      </c>
      <c r="F16" s="53"/>
    </row>
    <row r="17" spans="1:6" s="34" customFormat="1" ht="15" x14ac:dyDescent="0.2">
      <c r="A17" s="36">
        <v>42996</v>
      </c>
      <c r="B17" s="19" t="s">
        <v>124</v>
      </c>
      <c r="C17" s="41"/>
      <c r="D17" s="41">
        <v>5940000</v>
      </c>
      <c r="E17" s="51" t="s">
        <v>125</v>
      </c>
      <c r="F17" s="50" t="s">
        <v>128</v>
      </c>
    </row>
    <row r="18" spans="1:6" s="34" customFormat="1" ht="28.5" customHeight="1" x14ac:dyDescent="0.2">
      <c r="A18" s="36">
        <v>42996</v>
      </c>
      <c r="B18" s="47" t="s">
        <v>126</v>
      </c>
      <c r="C18" s="41"/>
      <c r="D18" s="41">
        <v>5796900</v>
      </c>
      <c r="E18" s="51" t="s">
        <v>127</v>
      </c>
      <c r="F18" s="50" t="s">
        <v>129</v>
      </c>
    </row>
    <row r="19" spans="1:6" s="34" customFormat="1" ht="19.5" customHeight="1" x14ac:dyDescent="0.2">
      <c r="A19" s="36"/>
      <c r="B19" s="54"/>
      <c r="C19" s="41"/>
      <c r="D19" s="41"/>
      <c r="E19" s="51"/>
      <c r="F19" s="48"/>
    </row>
    <row r="20" spans="1:6" s="34" customFormat="1" ht="29.25" customHeight="1" x14ac:dyDescent="0.2">
      <c r="A20" s="36"/>
      <c r="B20" s="47"/>
      <c r="C20" s="41"/>
      <c r="D20" s="41"/>
      <c r="E20" s="51"/>
      <c r="F20" s="48"/>
    </row>
    <row r="21" spans="1:6" ht="30.75" customHeight="1" x14ac:dyDescent="0.2">
      <c r="A21" s="36"/>
      <c r="B21" s="47"/>
      <c r="C21" s="37"/>
      <c r="D21" s="37"/>
      <c r="E21" s="20"/>
      <c r="F21" s="35"/>
    </row>
    <row r="22" spans="1:6" ht="29.25" customHeight="1" x14ac:dyDescent="0.2">
      <c r="A22" s="36"/>
      <c r="B22" s="47"/>
      <c r="C22" s="37"/>
      <c r="D22" s="37"/>
      <c r="E22" s="20"/>
      <c r="F22" s="35"/>
    </row>
    <row r="23" spans="1:6" ht="15" x14ac:dyDescent="0.2">
      <c r="A23" s="36"/>
      <c r="B23" s="54"/>
      <c r="C23" s="41"/>
      <c r="D23" s="37"/>
      <c r="E23" s="20"/>
      <c r="F23" s="35"/>
    </row>
    <row r="24" spans="1:6" s="34" customFormat="1" ht="22.5" customHeight="1" x14ac:dyDescent="0.2">
      <c r="A24" s="36"/>
      <c r="B24" s="47"/>
      <c r="C24" s="41"/>
      <c r="D24" s="41"/>
      <c r="E24" s="20"/>
      <c r="F24" s="40"/>
    </row>
    <row r="25" spans="1:6" ht="30" customHeight="1" x14ac:dyDescent="0.25">
      <c r="A25" s="6"/>
      <c r="B25" s="7" t="s">
        <v>15</v>
      </c>
      <c r="C25" s="8">
        <f>SUM(C16:C24)</f>
        <v>36919575</v>
      </c>
      <c r="D25" s="8">
        <f>SUM(D16:D24)</f>
        <v>11736900</v>
      </c>
      <c r="E25" s="6"/>
      <c r="F25" s="35"/>
    </row>
  </sheetData>
  <mergeCells count="5">
    <mergeCell ref="A14:B14"/>
    <mergeCell ref="C14:D14"/>
    <mergeCell ref="E14:E15"/>
    <mergeCell ref="F14:F15"/>
    <mergeCell ref="A5:F5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3" t="s">
        <v>9</v>
      </c>
    </row>
    <row r="2" spans="1:3" x14ac:dyDescent="0.25">
      <c r="C2" s="23" t="s">
        <v>107</v>
      </c>
    </row>
    <row r="4" spans="1:3" ht="15.75" x14ac:dyDescent="0.25">
      <c r="A4" s="69" t="s">
        <v>97</v>
      </c>
      <c r="B4" s="69"/>
      <c r="C4" s="69"/>
    </row>
    <row r="5" spans="1:3" ht="15.75" x14ac:dyDescent="0.25">
      <c r="B5" s="69" t="s">
        <v>99</v>
      </c>
      <c r="C5" s="69"/>
    </row>
    <row r="6" spans="1:3" ht="15.75" x14ac:dyDescent="0.25">
      <c r="B6" s="4"/>
      <c r="C6" s="5" t="s">
        <v>108</v>
      </c>
    </row>
    <row r="7" spans="1:3" ht="15.75" x14ac:dyDescent="0.25">
      <c r="B7" s="4"/>
      <c r="C7" s="4"/>
    </row>
    <row r="8" spans="1:3" s="31" customFormat="1" ht="15.75" x14ac:dyDescent="0.25">
      <c r="A8" s="4" t="s">
        <v>118</v>
      </c>
      <c r="B8" s="4"/>
      <c r="C8" s="4"/>
    </row>
    <row r="9" spans="1:3" s="31" customFormat="1" ht="15.75" x14ac:dyDescent="0.25">
      <c r="A9" s="4" t="s">
        <v>130</v>
      </c>
      <c r="B9" s="4"/>
      <c r="C9" s="4"/>
    </row>
    <row r="10" spans="1:3" ht="15.75" x14ac:dyDescent="0.25">
      <c r="B10" s="4"/>
      <c r="C10" s="1" t="s">
        <v>78</v>
      </c>
    </row>
    <row r="11" spans="1:3" s="26" customFormat="1" ht="33" customHeight="1" x14ac:dyDescent="0.25">
      <c r="A11" s="72" t="s">
        <v>16</v>
      </c>
      <c r="B11" s="70" t="s">
        <v>80</v>
      </c>
      <c r="C11" s="70" t="s">
        <v>100</v>
      </c>
    </row>
    <row r="12" spans="1:3" s="25" customFormat="1" x14ac:dyDescent="0.25">
      <c r="A12" s="73"/>
      <c r="B12" s="71"/>
      <c r="C12" s="71"/>
    </row>
    <row r="13" spans="1:3" ht="63" x14ac:dyDescent="0.25">
      <c r="A13" s="21">
        <v>1</v>
      </c>
      <c r="B13" s="27" t="s">
        <v>81</v>
      </c>
      <c r="C13" s="38" t="s">
        <v>113</v>
      </c>
    </row>
    <row r="14" spans="1:3" ht="15.75" x14ac:dyDescent="0.25">
      <c r="A14" s="24">
        <v>2</v>
      </c>
      <c r="B14" s="27" t="s">
        <v>82</v>
      </c>
      <c r="C14" s="20"/>
    </row>
    <row r="15" spans="1:3" s="1" customFormat="1" ht="21.75" customHeight="1" x14ac:dyDescent="0.25">
      <c r="A15" s="21">
        <v>2.1</v>
      </c>
      <c r="B15" s="27" t="s">
        <v>85</v>
      </c>
      <c r="C15" s="19"/>
    </row>
    <row r="16" spans="1:3" ht="21.75" customHeight="1" x14ac:dyDescent="0.25">
      <c r="A16" s="21">
        <v>2.2000000000000002</v>
      </c>
      <c r="B16" s="27" t="s">
        <v>86</v>
      </c>
      <c r="C16" s="20"/>
    </row>
    <row r="17" spans="1:3" ht="15.75" x14ac:dyDescent="0.25">
      <c r="A17" s="21">
        <v>2.2999999999999998</v>
      </c>
      <c r="B17" s="28" t="s">
        <v>87</v>
      </c>
      <c r="C17" s="20"/>
    </row>
    <row r="18" spans="1:3" ht="30.75" x14ac:dyDescent="0.25">
      <c r="A18" s="21">
        <v>2.4</v>
      </c>
      <c r="B18" s="28" t="s">
        <v>88</v>
      </c>
      <c r="C18" s="20"/>
    </row>
    <row r="19" spans="1:3" ht="21.75" customHeight="1" x14ac:dyDescent="0.25">
      <c r="A19" s="21">
        <v>2.5</v>
      </c>
      <c r="B19" s="28" t="s">
        <v>83</v>
      </c>
      <c r="C19" s="20"/>
    </row>
    <row r="20" spans="1:3" ht="21.75" customHeight="1" x14ac:dyDescent="0.25">
      <c r="A20" s="21">
        <v>2.6</v>
      </c>
      <c r="B20" s="27" t="s">
        <v>79</v>
      </c>
      <c r="C20" s="20"/>
    </row>
    <row r="21" spans="1:3" ht="21.75" customHeight="1" x14ac:dyDescent="0.25">
      <c r="A21" s="21">
        <v>3</v>
      </c>
      <c r="B21" s="27" t="s">
        <v>84</v>
      </c>
      <c r="C21" s="20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82" customWidth="1"/>
    <col min="3" max="3" width="14.85546875" customWidth="1"/>
  </cols>
  <sheetData>
    <row r="1" spans="1:3" x14ac:dyDescent="0.25">
      <c r="C1" s="23" t="s">
        <v>9</v>
      </c>
    </row>
    <row r="2" spans="1:3" x14ac:dyDescent="0.25">
      <c r="C2" s="23" t="s">
        <v>109</v>
      </c>
    </row>
    <row r="4" spans="1:3" ht="15.75" x14ac:dyDescent="0.25">
      <c r="B4" s="69" t="s">
        <v>89</v>
      </c>
      <c r="C4" s="69"/>
    </row>
    <row r="5" spans="1:3" ht="15.75" x14ac:dyDescent="0.25">
      <c r="B5" s="69"/>
      <c r="C5" s="69"/>
    </row>
    <row r="6" spans="1:3" ht="15.75" x14ac:dyDescent="0.25">
      <c r="B6" s="4"/>
      <c r="C6" s="5" t="s">
        <v>110</v>
      </c>
    </row>
    <row r="7" spans="1:3" ht="15.75" x14ac:dyDescent="0.25">
      <c r="B7" s="4"/>
      <c r="C7" s="4"/>
    </row>
    <row r="8" spans="1:3" s="31" customFormat="1" ht="15.75" x14ac:dyDescent="0.25">
      <c r="A8" s="4" t="s">
        <v>118</v>
      </c>
      <c r="B8" s="4"/>
      <c r="C8" s="4"/>
    </row>
    <row r="9" spans="1:3" s="31" customFormat="1" ht="15.75" x14ac:dyDescent="0.25">
      <c r="A9" s="4" t="s">
        <v>130</v>
      </c>
      <c r="B9" s="4"/>
      <c r="C9" s="4"/>
    </row>
    <row r="10" spans="1:3" s="31" customFormat="1" ht="15.75" x14ac:dyDescent="0.25">
      <c r="A10" s="4"/>
      <c r="B10" s="4"/>
      <c r="C10" s="4"/>
    </row>
    <row r="11" spans="1:3" ht="15.75" x14ac:dyDescent="0.25">
      <c r="B11" s="4"/>
      <c r="C11" s="1" t="s">
        <v>78</v>
      </c>
    </row>
    <row r="12" spans="1:3" s="26" customFormat="1" ht="33" customHeight="1" x14ac:dyDescent="0.25">
      <c r="A12" s="72" t="s">
        <v>16</v>
      </c>
      <c r="B12" s="70" t="s">
        <v>80</v>
      </c>
      <c r="C12" s="70" t="s">
        <v>90</v>
      </c>
    </row>
    <row r="13" spans="1:3" s="25" customFormat="1" x14ac:dyDescent="0.25">
      <c r="A13" s="73"/>
      <c r="B13" s="71"/>
      <c r="C13" s="71"/>
    </row>
    <row r="14" spans="1:3" ht="60.75" x14ac:dyDescent="0.25">
      <c r="A14" s="21">
        <v>1</v>
      </c>
      <c r="B14" s="27" t="s">
        <v>91</v>
      </c>
      <c r="C14" s="20" t="s">
        <v>115</v>
      </c>
    </row>
    <row r="15" spans="1:3" ht="15.75" x14ac:dyDescent="0.25">
      <c r="A15" s="24">
        <v>2</v>
      </c>
      <c r="B15" s="27" t="s">
        <v>92</v>
      </c>
      <c r="C15" s="20"/>
    </row>
    <row r="16" spans="1:3" s="1" customFormat="1" ht="15.75" x14ac:dyDescent="0.25">
      <c r="A16" s="21">
        <v>2.1</v>
      </c>
      <c r="B16" s="28" t="s">
        <v>83</v>
      </c>
      <c r="C16" s="19"/>
    </row>
    <row r="17" spans="1:3" ht="15.75" x14ac:dyDescent="0.25">
      <c r="A17" s="21">
        <v>2.2000000000000002</v>
      </c>
      <c r="B17" s="27" t="s">
        <v>79</v>
      </c>
      <c r="C17" s="20"/>
    </row>
    <row r="18" spans="1:3" ht="15.75" x14ac:dyDescent="0.25">
      <c r="A18" s="21">
        <v>2.2999999999999998</v>
      </c>
      <c r="B18" s="27" t="s">
        <v>79</v>
      </c>
      <c r="C18" s="20"/>
    </row>
    <row r="19" spans="1:3" ht="15.75" x14ac:dyDescent="0.25">
      <c r="A19" s="21">
        <v>3</v>
      </c>
      <c r="B19" s="27" t="s">
        <v>101</v>
      </c>
      <c r="C19" s="20"/>
    </row>
    <row r="20" spans="1:3" ht="60.75" x14ac:dyDescent="0.25">
      <c r="A20" s="21">
        <v>4</v>
      </c>
      <c r="B20" s="28" t="s">
        <v>93</v>
      </c>
      <c r="C20" s="20" t="s">
        <v>116</v>
      </c>
    </row>
    <row r="21" spans="1:3" ht="21.75" customHeight="1" x14ac:dyDescent="0.25">
      <c r="A21" s="21">
        <v>5</v>
      </c>
      <c r="B21" s="28" t="s">
        <v>94</v>
      </c>
      <c r="C21" s="20"/>
    </row>
    <row r="22" spans="1:3" ht="21.75" customHeight="1" x14ac:dyDescent="0.25">
      <c r="A22" s="21">
        <v>5.0999999999999996</v>
      </c>
      <c r="B22" s="27" t="s">
        <v>79</v>
      </c>
      <c r="C22" s="20"/>
    </row>
    <row r="23" spans="1:3" ht="21.75" customHeight="1" x14ac:dyDescent="0.25">
      <c r="A23" s="21">
        <v>5.2</v>
      </c>
      <c r="B23" s="27" t="s">
        <v>79</v>
      </c>
      <c r="C23" s="20"/>
    </row>
    <row r="24" spans="1:3" ht="15.75" x14ac:dyDescent="0.25">
      <c r="A24" s="22">
        <v>5.3</v>
      </c>
      <c r="B24" s="27" t="s">
        <v>79</v>
      </c>
      <c r="C24" s="22"/>
    </row>
    <row r="25" spans="1:3" x14ac:dyDescent="0.25">
      <c r="A25" s="22">
        <v>6</v>
      </c>
      <c r="B25" s="22" t="s">
        <v>95</v>
      </c>
      <c r="C25" s="22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 дугаар хавсралт</vt:lpstr>
      <vt:lpstr>9 дүгээр хавсралт</vt:lpstr>
      <vt:lpstr>5 дугаар хавсралт</vt:lpstr>
      <vt:lpstr>6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2017-04-10T01:11:00Z</cp:lastPrinted>
  <dcterms:created xsi:type="dcterms:W3CDTF">2015-11-02T08:20:31Z</dcterms:created>
  <dcterms:modified xsi:type="dcterms:W3CDTF">2017-10-31T04:28:13Z</dcterms:modified>
</cp:coreProperties>
</file>