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nkhtuya.b\Desktop\"/>
    </mc:Choice>
  </mc:AlternateContent>
  <bookViews>
    <workbookView xWindow="240" yWindow="2505" windowWidth="10515" windowHeight="9615"/>
  </bookViews>
  <sheets>
    <sheet name="өр ав" sheetId="3" r:id="rId1"/>
    <sheet name="өр авлага нэгтгэл" sheetId="8" r:id="rId2"/>
    <sheet name="үндсэн" sheetId="13" r:id="rId3"/>
    <sheet name="хөрөнгө оруулалт" sheetId="14" r:id="rId4"/>
  </sheets>
  <calcPr calcId="152511"/>
</workbook>
</file>

<file path=xl/calcChain.xml><?xml version="1.0" encoding="utf-8"?>
<calcChain xmlns="http://schemas.openxmlformats.org/spreadsheetml/2006/main">
  <c r="F34" i="8" l="1"/>
  <c r="V5" i="3"/>
  <c r="E13" i="13"/>
  <c r="E15" i="13"/>
  <c r="E35" i="13" l="1"/>
  <c r="I39" i="13" l="1"/>
  <c r="E49" i="3" l="1"/>
  <c r="W48" i="3"/>
  <c r="T39" i="3"/>
  <c r="E38" i="3" l="1"/>
  <c r="I37" i="3"/>
  <c r="C7" i="13" l="1"/>
  <c r="C13" i="14"/>
  <c r="G40" i="13" l="1"/>
  <c r="G42" i="13"/>
  <c r="G43" i="13"/>
  <c r="G44" i="13"/>
  <c r="G46" i="13"/>
  <c r="G47" i="13"/>
  <c r="G48" i="13"/>
  <c r="G50" i="13"/>
  <c r="G52" i="13"/>
  <c r="G53" i="13"/>
  <c r="G54" i="13"/>
  <c r="G55" i="13"/>
  <c r="G56" i="13"/>
  <c r="G57" i="13"/>
  <c r="G34" i="13"/>
  <c r="G36" i="13"/>
  <c r="G37" i="13"/>
  <c r="G38" i="13"/>
  <c r="G21" i="13"/>
  <c r="G22" i="13"/>
  <c r="G23" i="13"/>
  <c r="F21" i="13"/>
  <c r="F22" i="13"/>
  <c r="F23" i="13"/>
  <c r="D65" i="13" l="1"/>
  <c r="E65" i="13"/>
  <c r="C65" i="13"/>
  <c r="D51" i="13"/>
  <c r="E51" i="13"/>
  <c r="C51" i="13"/>
  <c r="D49" i="13"/>
  <c r="E49" i="13"/>
  <c r="C49" i="13"/>
  <c r="D45" i="13"/>
  <c r="E45" i="13"/>
  <c r="C45" i="13"/>
  <c r="D35" i="13"/>
  <c r="C35" i="13"/>
  <c r="D20" i="13"/>
  <c r="E20" i="13"/>
  <c r="C20" i="13"/>
  <c r="G51" i="13" l="1"/>
  <c r="G35" i="13"/>
  <c r="G49" i="13"/>
  <c r="G45" i="13"/>
  <c r="G20" i="13"/>
  <c r="F20" i="13"/>
  <c r="J15" i="13" l="1"/>
  <c r="J12" i="13"/>
  <c r="J16" i="13" l="1"/>
  <c r="E11" i="13" l="1"/>
  <c r="AC5" i="3" l="1"/>
  <c r="F40" i="8" s="1"/>
  <c r="C80" i="13" l="1"/>
  <c r="C78" i="13"/>
  <c r="C69" i="13"/>
  <c r="C63" i="13"/>
  <c r="C59" i="13"/>
  <c r="C41" i="13"/>
  <c r="C30" i="13"/>
  <c r="C24" i="13"/>
  <c r="C11" i="13"/>
  <c r="C9" i="13"/>
  <c r="C6" i="13"/>
  <c r="C5" i="13" l="1"/>
  <c r="C62" i="13"/>
  <c r="C19" i="13"/>
  <c r="C18" i="13" l="1"/>
  <c r="C17" i="13" s="1"/>
  <c r="C16" i="13" s="1"/>
  <c r="I22" i="13"/>
  <c r="I23" i="13"/>
  <c r="I25" i="13"/>
  <c r="I26" i="13"/>
  <c r="I27" i="13"/>
  <c r="I28" i="13"/>
  <c r="I29" i="13"/>
  <c r="I31" i="13"/>
  <c r="I32" i="13"/>
  <c r="I33" i="13"/>
  <c r="I34" i="13"/>
  <c r="I36" i="13"/>
  <c r="I37" i="13"/>
  <c r="I38" i="13"/>
  <c r="I40" i="13"/>
  <c r="I42" i="13"/>
  <c r="I43" i="13"/>
  <c r="I44" i="13"/>
  <c r="I46" i="13"/>
  <c r="I47" i="13"/>
  <c r="I48" i="13"/>
  <c r="I50" i="13"/>
  <c r="I52" i="13"/>
  <c r="I53" i="13"/>
  <c r="I54" i="13"/>
  <c r="I55" i="13"/>
  <c r="I56" i="13"/>
  <c r="I57" i="13"/>
  <c r="I58" i="13"/>
  <c r="I60" i="13"/>
  <c r="I61" i="13"/>
  <c r="I64" i="13"/>
  <c r="I66" i="13"/>
  <c r="I67" i="13"/>
  <c r="I68" i="13"/>
  <c r="I21" i="13"/>
  <c r="E7" i="14" l="1"/>
  <c r="H64" i="13" l="1"/>
  <c r="H66" i="13"/>
  <c r="H67" i="13"/>
  <c r="H68" i="13"/>
  <c r="F8" i="13" l="1"/>
  <c r="F10" i="13"/>
  <c r="G10" i="13"/>
  <c r="F12" i="13"/>
  <c r="G12" i="13"/>
  <c r="F13" i="13"/>
  <c r="G13" i="13"/>
  <c r="F15" i="13"/>
  <c r="F25" i="13"/>
  <c r="G25" i="13"/>
  <c r="F26" i="13"/>
  <c r="G26" i="13"/>
  <c r="F27" i="13"/>
  <c r="G27" i="13"/>
  <c r="F28" i="13"/>
  <c r="G28" i="13"/>
  <c r="F29" i="13"/>
  <c r="G29" i="13"/>
  <c r="F31" i="13"/>
  <c r="G31" i="13"/>
  <c r="F32" i="13"/>
  <c r="G32" i="13"/>
  <c r="F33" i="13"/>
  <c r="G33" i="13"/>
  <c r="F34" i="13"/>
  <c r="F36" i="13"/>
  <c r="F37" i="13"/>
  <c r="F38" i="13"/>
  <c r="F40" i="13"/>
  <c r="F42" i="13"/>
  <c r="F43" i="13"/>
  <c r="F44" i="13"/>
  <c r="F46" i="13"/>
  <c r="F47" i="13"/>
  <c r="F48" i="13"/>
  <c r="F50" i="13"/>
  <c r="F49" i="13" s="1"/>
  <c r="F52" i="13"/>
  <c r="F53" i="13"/>
  <c r="F54" i="13"/>
  <c r="F55" i="13"/>
  <c r="F56" i="13"/>
  <c r="F57" i="13"/>
  <c r="F58" i="13"/>
  <c r="G58" i="13"/>
  <c r="F60" i="13"/>
  <c r="G60" i="13"/>
  <c r="F61" i="13"/>
  <c r="G61" i="13"/>
  <c r="F64" i="13"/>
  <c r="G64" i="13"/>
  <c r="F66" i="13"/>
  <c r="G66" i="13"/>
  <c r="F67" i="13"/>
  <c r="G67" i="13"/>
  <c r="F68" i="13"/>
  <c r="G68" i="13"/>
  <c r="F7" i="13"/>
  <c r="F65" i="13" l="1"/>
  <c r="F51" i="13"/>
  <c r="F45" i="13"/>
  <c r="F35" i="13"/>
  <c r="G7" i="13"/>
  <c r="I35" i="13" l="1"/>
  <c r="I51" i="13"/>
  <c r="H51" i="13"/>
  <c r="H35" i="13"/>
  <c r="D7" i="14"/>
  <c r="D6" i="14" s="1"/>
  <c r="E6" i="14"/>
  <c r="C7" i="14"/>
  <c r="C6" i="14" s="1"/>
  <c r="E13" i="14"/>
  <c r="E12" i="14" s="1"/>
  <c r="D13" i="14"/>
  <c r="C12" i="14"/>
  <c r="B13" i="14"/>
  <c r="B7" i="14"/>
  <c r="B6" i="14" s="1"/>
  <c r="E80" i="13"/>
  <c r="E78" i="13"/>
  <c r="E69" i="13"/>
  <c r="E85" i="13" s="1"/>
  <c r="D69" i="13"/>
  <c r="B69" i="13"/>
  <c r="B65" i="13"/>
  <c r="E63" i="13"/>
  <c r="D63" i="13"/>
  <c r="B63" i="13"/>
  <c r="E59" i="13"/>
  <c r="D59" i="13"/>
  <c r="B59" i="13"/>
  <c r="B51" i="13"/>
  <c r="B49" i="13"/>
  <c r="B45" i="13"/>
  <c r="E41" i="13"/>
  <c r="G41" i="13" s="1"/>
  <c r="D41" i="13"/>
  <c r="B41" i="13"/>
  <c r="B35" i="13"/>
  <c r="E30" i="13"/>
  <c r="D30" i="13"/>
  <c r="B30" i="13"/>
  <c r="E24" i="13"/>
  <c r="G24" i="13" s="1"/>
  <c r="D24" i="13"/>
  <c r="H24" i="13" s="1"/>
  <c r="B24" i="13"/>
  <c r="H20" i="13"/>
  <c r="B20" i="13"/>
  <c r="D11" i="13"/>
  <c r="B11" i="13"/>
  <c r="E9" i="13"/>
  <c r="D9" i="13"/>
  <c r="B9" i="13"/>
  <c r="B7" i="13"/>
  <c r="B6" i="13" s="1"/>
  <c r="E6" i="13"/>
  <c r="D6" i="13"/>
  <c r="I20" i="13" l="1"/>
  <c r="B62" i="13"/>
  <c r="I30" i="13"/>
  <c r="H30" i="13"/>
  <c r="B5" i="13"/>
  <c r="I65" i="13"/>
  <c r="I63" i="13"/>
  <c r="I59" i="13"/>
  <c r="I24" i="13"/>
  <c r="B19" i="13"/>
  <c r="B18" i="13" s="1"/>
  <c r="B17" i="13" s="1"/>
  <c r="B16" i="13" s="1"/>
  <c r="I41" i="13"/>
  <c r="I45" i="13"/>
  <c r="I49" i="13"/>
  <c r="H65" i="13"/>
  <c r="G65" i="13"/>
  <c r="H63" i="13"/>
  <c r="F63" i="13"/>
  <c r="G63" i="13"/>
  <c r="H59" i="13"/>
  <c r="F59" i="13"/>
  <c r="G59" i="13"/>
  <c r="H49" i="13"/>
  <c r="H45" i="13"/>
  <c r="H41" i="13"/>
  <c r="F41" i="13"/>
  <c r="F30" i="13"/>
  <c r="G30" i="13"/>
  <c r="F24" i="13"/>
  <c r="F9" i="13"/>
  <c r="G9" i="13"/>
  <c r="E19" i="13"/>
  <c r="D19" i="13"/>
  <c r="H19" i="13" s="1"/>
  <c r="D5" i="13"/>
  <c r="D62" i="13"/>
  <c r="E62" i="13"/>
  <c r="D12" i="14"/>
  <c r="D11" i="14" s="1"/>
  <c r="D10" i="14" s="1"/>
  <c r="B12" i="14"/>
  <c r="B11" i="14" s="1"/>
  <c r="B10" i="14" s="1"/>
  <c r="F6" i="13"/>
  <c r="E18" i="13" l="1"/>
  <c r="E17" i="13" s="1"/>
  <c r="I62" i="13"/>
  <c r="H62" i="13"/>
  <c r="F62" i="13"/>
  <c r="G62" i="13"/>
  <c r="G6" i="13"/>
  <c r="F19" i="13"/>
  <c r="G19" i="13"/>
  <c r="E5" i="13"/>
  <c r="F11" i="13"/>
  <c r="G11" i="13"/>
  <c r="D18" i="13"/>
  <c r="D17" i="13" s="1"/>
  <c r="D16" i="13" s="1"/>
  <c r="H16" i="13" s="1"/>
  <c r="E11" i="14"/>
  <c r="F5" i="13" l="1"/>
  <c r="G18" i="13"/>
  <c r="F18" i="13"/>
  <c r="G5" i="13"/>
  <c r="E10" i="14"/>
  <c r="C11" i="14"/>
  <c r="E16" i="13"/>
  <c r="F16" i="13" s="1"/>
  <c r="F17" i="13" l="1"/>
  <c r="G17" i="13"/>
  <c r="E17" i="14"/>
  <c r="E18" i="14" s="1"/>
  <c r="C10" i="14"/>
  <c r="E73" i="13"/>
  <c r="E74" i="13" s="1"/>
  <c r="H75" i="13" l="1"/>
  <c r="I75" i="13"/>
  <c r="G16" i="13"/>
  <c r="D6" i="3" l="1"/>
  <c r="AB5" i="3"/>
  <c r="F39" i="8" s="1"/>
  <c r="AD5" i="3"/>
  <c r="F41" i="8" s="1"/>
  <c r="D7" i="3" l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E5" i="3"/>
  <c r="F9" i="8" s="1"/>
  <c r="F5" i="3"/>
  <c r="F13" i="8" s="1"/>
  <c r="G5" i="3"/>
  <c r="F14" i="8" s="1"/>
  <c r="H5" i="3"/>
  <c r="F15" i="8" s="1"/>
  <c r="I5" i="3"/>
  <c r="F16" i="8" s="1"/>
  <c r="J5" i="3"/>
  <c r="F17" i="8" s="1"/>
  <c r="K5" i="3"/>
  <c r="F18" i="8" s="1"/>
  <c r="L5" i="3"/>
  <c r="F19" i="8" s="1"/>
  <c r="M5" i="3"/>
  <c r="F20" i="8" s="1"/>
  <c r="N5" i="3"/>
  <c r="F21" i="8" s="1"/>
  <c r="O5" i="3"/>
  <c r="F22" i="8" s="1"/>
  <c r="P5" i="3"/>
  <c r="F24" i="8" s="1"/>
  <c r="Q5" i="3"/>
  <c r="F25" i="8" s="1"/>
  <c r="R5" i="3"/>
  <c r="F26" i="8" s="1"/>
  <c r="S5" i="3"/>
  <c r="F27" i="8" s="1"/>
  <c r="T5" i="3"/>
  <c r="F31" i="8" s="1"/>
  <c r="U5" i="3"/>
  <c r="F33" i="8" s="1"/>
  <c r="W5" i="3"/>
  <c r="F35" i="8" s="1"/>
  <c r="X5" i="3"/>
  <c r="F45" i="8" s="1"/>
  <c r="Y5" i="3"/>
  <c r="F36" i="8" s="1"/>
  <c r="Z5" i="3"/>
  <c r="F37" i="8" s="1"/>
  <c r="AA5" i="3"/>
  <c r="F38" i="8" s="1"/>
  <c r="AE5" i="3"/>
  <c r="F49" i="8" s="1"/>
  <c r="AF5" i="3"/>
  <c r="F50" i="8" s="1"/>
  <c r="AG5" i="3"/>
  <c r="F51" i="8" s="1"/>
  <c r="E51" i="8" s="1"/>
  <c r="C5" i="3"/>
  <c r="E49" i="8" l="1"/>
  <c r="G49" i="8"/>
  <c r="G50" i="8"/>
  <c r="E50" i="8"/>
  <c r="E76" i="13"/>
  <c r="F6" i="8"/>
  <c r="E6" i="8" s="1"/>
  <c r="D5" i="3"/>
  <c r="E77" i="13" s="1"/>
  <c r="G6" i="8" l="1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F7" i="8" l="1"/>
  <c r="D52" i="8"/>
  <c r="D53" i="8"/>
  <c r="D54" i="8"/>
  <c r="D55" i="8"/>
  <c r="E46" i="8" l="1"/>
  <c r="E47" i="8"/>
  <c r="E48" i="8"/>
  <c r="E52" i="8"/>
  <c r="G10" i="8" l="1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51" i="8"/>
  <c r="G52" i="8"/>
  <c r="G53" i="8"/>
  <c r="G54" i="8"/>
  <c r="G55" i="8"/>
  <c r="G9" i="8"/>
  <c r="E10" i="8" l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53" i="8"/>
  <c r="E54" i="8"/>
  <c r="E55" i="8"/>
  <c r="E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9" i="8"/>
  <c r="H7" i="8"/>
  <c r="G7" i="8"/>
  <c r="I7" i="8"/>
  <c r="D7" i="8" l="1"/>
  <c r="E7" i="8"/>
</calcChain>
</file>

<file path=xl/sharedStrings.xml><?xml version="1.0" encoding="utf-8"?>
<sst xmlns="http://schemas.openxmlformats.org/spreadsheetml/2006/main" count="352" uniqueCount="306">
  <si>
    <t xml:space="preserve">     I.  НИЙТ ЗАРЛАГА ба ЦЭВЭР ЗЭЭЛИЙН ДЇН</t>
  </si>
  <si>
    <t>Төлөвлөгөө /өссөн дүнгээр/</t>
  </si>
  <si>
    <t>Үзүүлэлт</t>
  </si>
  <si>
    <t>Гүйцэтгэл /өссөн дүнгээр/</t>
  </si>
  <si>
    <t>ЇЗЇЇЛЭЛТ</t>
  </si>
  <si>
    <t>НИЙТ АВЛАГА</t>
  </si>
  <si>
    <t>НИЙТ ЄГЛЄГ</t>
  </si>
  <si>
    <t>Цалин</t>
  </si>
  <si>
    <t>НДШ</t>
  </si>
  <si>
    <t>Гэрэл цахилгаан</t>
  </si>
  <si>
    <t>Тїлш, халаалт</t>
  </si>
  <si>
    <t>Тээвэр, шатахуун</t>
  </si>
  <si>
    <t>Шуудан холбоо</t>
  </si>
  <si>
    <t>Цэвэр, бохир ус</t>
  </si>
  <si>
    <t>Дотоод томилолт</t>
  </si>
  <si>
    <t>Хоол</t>
  </si>
  <si>
    <t>Эм</t>
  </si>
  <si>
    <t>Урсгал засвар</t>
  </si>
  <si>
    <t>Байрны тїрээс</t>
  </si>
  <si>
    <t> НИЙТ ДЇН</t>
  </si>
  <si>
    <t>ХЯНАСАН:</t>
  </si>
  <si>
    <t>МЭДЭЭ ГАРГАСАН:</t>
  </si>
  <si>
    <t>ХҮЛЭЭН АВСАН:</t>
  </si>
  <si>
    <t>Байгууллагаас авах авлагын эцсийн үлдэгдэл</t>
  </si>
  <si>
    <t>Байгууллагад төлөх өглөгийн эцсийн үлдэгдэл</t>
  </si>
  <si>
    <t>ЦАГДААГИЙН ЕРӨНХИЙ ГАЗАР</t>
  </si>
  <si>
    <t>Н.АЛТАНСҮХ</t>
  </si>
  <si>
    <t>Б.ЭНХТУЯА</t>
  </si>
  <si>
    <t>Б.ДАВААЖАВ</t>
  </si>
  <si>
    <t>Хамтын ажиллагааны газар</t>
  </si>
  <si>
    <t>Дадлага сургалтын төв</t>
  </si>
  <si>
    <t>ЖМС /касс/ үлдэгдэл</t>
  </si>
  <si>
    <t>Бичиг хэрэг</t>
  </si>
  <si>
    <t>Цэвэр бохир ус</t>
  </si>
  <si>
    <t>тээвэр шатахуун</t>
  </si>
  <si>
    <t>Ном, хэвлэл</t>
  </si>
  <si>
    <t>БҮТЭЗ</t>
  </si>
  <si>
    <t>Газрын төлбөр</t>
  </si>
  <si>
    <t>Тэтгэвэрт ГОНУМТ</t>
  </si>
  <si>
    <t>Нэг удаагийн тэтгэмж</t>
  </si>
  <si>
    <t>Гэрээт ажлын хөлс</t>
  </si>
  <si>
    <t>Хөдөө орон нутагт</t>
  </si>
  <si>
    <t>Аудит</t>
  </si>
  <si>
    <t>Даатгалын үйлчилгээ</t>
  </si>
  <si>
    <t>Харилцах дансны үлдэгдэл</t>
  </si>
  <si>
    <t>БҮБЗардал</t>
  </si>
  <si>
    <t>Код</t>
  </si>
  <si>
    <t>Эдийн засгийн ангилал</t>
  </si>
  <si>
    <t>Íèéò ä¿í                            /à-á+â=ä+å+¸/</t>
  </si>
  <si>
    <t xml:space="preserve">¯¿íýýñ: 31-60 õîíîã </t>
  </si>
  <si>
    <t xml:space="preserve">61-120 õîíîã </t>
  </si>
  <si>
    <t>121 õîíîãîîñ äýýø</t>
  </si>
  <si>
    <t>à</t>
  </si>
  <si>
    <t>á</t>
  </si>
  <si>
    <t>â</t>
  </si>
  <si>
    <t>ã</t>
  </si>
  <si>
    <t>ä</t>
  </si>
  <si>
    <t>å</t>
  </si>
  <si>
    <t>¸</t>
  </si>
  <si>
    <t>Íèéò àâëàãà</t>
  </si>
  <si>
    <t>Íèéò ºãëºã</t>
  </si>
  <si>
    <t xml:space="preserve">¯¿íýýñ: </t>
  </si>
  <si>
    <t xml:space="preserve">Үндсэн цалин </t>
  </si>
  <si>
    <t>210102</t>
  </si>
  <si>
    <t>Нэмэгдэл</t>
  </si>
  <si>
    <t>210103</t>
  </si>
  <si>
    <t xml:space="preserve">Унаа хоолны хөнгөлөлт </t>
  </si>
  <si>
    <t>210104</t>
  </si>
  <si>
    <t xml:space="preserve">Урамшуулал </t>
  </si>
  <si>
    <t>210105</t>
  </si>
  <si>
    <t xml:space="preserve"> Нийгмийн даатгалын шимтгэл</t>
  </si>
  <si>
    <t>210301</t>
  </si>
  <si>
    <t>Гэрэл, цахилгаан</t>
  </si>
  <si>
    <t>210302</t>
  </si>
  <si>
    <t>Түлш, халаалт</t>
  </si>
  <si>
    <t>210303</t>
  </si>
  <si>
    <t>210304</t>
  </si>
  <si>
    <t>Байрны түрээс</t>
  </si>
  <si>
    <t>210401</t>
  </si>
  <si>
    <t>210402</t>
  </si>
  <si>
    <t>210403</t>
  </si>
  <si>
    <t>Шуудан, холбоо, интернэтийн төлбөр</t>
  </si>
  <si>
    <t>210404</t>
  </si>
  <si>
    <t>210405</t>
  </si>
  <si>
    <t>Хог хаягдал зайлуулах, хортон мэрэгчдийн устгал, ариутгал</t>
  </si>
  <si>
    <t>210406</t>
  </si>
  <si>
    <t>Бага үнэтэй, түргэн элэгдэх, ахуйн эд зүйлс</t>
  </si>
  <si>
    <t>210501</t>
  </si>
  <si>
    <t>Эм, бэлдмэл, эмнэлгийн хэрэгсэл</t>
  </si>
  <si>
    <t>210502</t>
  </si>
  <si>
    <t>Хоол, хүнс</t>
  </si>
  <si>
    <t>210503</t>
  </si>
  <si>
    <t>Нормын хувцас, зөөлөн эдлэл</t>
  </si>
  <si>
    <t>210601</t>
  </si>
  <si>
    <t>Багаж, техник, хэрэгсэл</t>
  </si>
  <si>
    <t>210602</t>
  </si>
  <si>
    <t>Тавилга</t>
  </si>
  <si>
    <t>210603</t>
  </si>
  <si>
    <t>Хөдөлмөр хамгааллын хэрэглэл</t>
  </si>
  <si>
    <t>210604</t>
  </si>
  <si>
    <t>210701</t>
  </si>
  <si>
    <t xml:space="preserve"> Гадаад албан томилолт</t>
  </si>
  <si>
    <t>210702</t>
  </si>
  <si>
    <t>Дотоод албан томилолт</t>
  </si>
  <si>
    <t>210703</t>
  </si>
  <si>
    <t>Зочин төлөөлөгч хүлээн авах</t>
  </si>
  <si>
    <t>210801</t>
  </si>
  <si>
    <t>Бусдаар гүйцэтгүүлсэн бусад нийтлэг ажил үйлчилгээний төлбөр хураамж</t>
  </si>
  <si>
    <t>210802</t>
  </si>
  <si>
    <t xml:space="preserve">Аудит, баталгаажуулалт, зэрэглэл тогтоох </t>
  </si>
  <si>
    <t>210803</t>
  </si>
  <si>
    <t>210804</t>
  </si>
  <si>
    <t>Тээврийн хэрэгслийн татвар</t>
  </si>
  <si>
    <t>210805</t>
  </si>
  <si>
    <t>Тээврийн хэрэгслийн оношлогоо</t>
  </si>
  <si>
    <t>210806</t>
  </si>
  <si>
    <t>Мэдээлэл, технологийн үйлчилгээ</t>
  </si>
  <si>
    <t>210807</t>
  </si>
  <si>
    <t xml:space="preserve">Газрын төлбөр </t>
  </si>
  <si>
    <t>210808</t>
  </si>
  <si>
    <t>Банк, санхүүгийн байгууллагын үйлчилгээний хураамж</t>
  </si>
  <si>
    <t>210809</t>
  </si>
  <si>
    <t>Улсын мэдээллийн маягт хэвлэх, бэлтгэх</t>
  </si>
  <si>
    <t>210901</t>
  </si>
  <si>
    <t>Бараа үйлчилгээний бусад зардал</t>
  </si>
  <si>
    <t xml:space="preserve">Хичээл үйлдвэрлэлийн дадлага хийх </t>
  </si>
  <si>
    <t>213204</t>
  </si>
  <si>
    <t>Ажил олгогчоос олгох  бусад тэтгэмж, урамшуулал</t>
  </si>
  <si>
    <t>213205</t>
  </si>
  <si>
    <t>Төрөөс иргэдэд олгох тэтгэмж, урамшуулал</t>
  </si>
  <si>
    <t>213206</t>
  </si>
  <si>
    <t>Ээлжийн амралтаар нутаг явах унааны хөнгөлөлт</t>
  </si>
  <si>
    <t>213207</t>
  </si>
  <si>
    <t>Тэтгэвэрт гарахад олгох нэг удаагийн мөнгөн тэтгэмж</t>
  </si>
  <si>
    <t>213208</t>
  </si>
  <si>
    <t xml:space="preserve">Хөдөө орон нутагт тогтвор суурьшилтай ажилласан албан хаагчдад төрөөс үзүүлэх дэмжлэг </t>
  </si>
  <si>
    <t>213209</t>
  </si>
  <si>
    <t xml:space="preserve">Нэг удаагийн тэтгэмж, шагнал урамшуулал </t>
  </si>
  <si>
    <t>220001</t>
  </si>
  <si>
    <t>Барилга байгууламж</t>
  </si>
  <si>
    <t>221001</t>
  </si>
  <si>
    <t>Их засвар</t>
  </si>
  <si>
    <t>222001</t>
  </si>
  <si>
    <t>Тоног төхөөрөмж</t>
  </si>
  <si>
    <t>223001</t>
  </si>
  <si>
    <t>Бусад хөрөнгө</t>
  </si>
  <si>
    <t>Баянзүрх дүүргийн цагдаагийн 1- хэлтэс</t>
  </si>
  <si>
    <t>Баянзүрх дүүргийн цагдаагийн 2- хэлтэс</t>
  </si>
  <si>
    <t>Баянзүрх дүүргийн цагдаагийн 3- хэлтэс</t>
  </si>
  <si>
    <t>Сүхбаатар дүүргийн цагдаагийн 1-р хэлтэс</t>
  </si>
  <si>
    <t>Сүхбаатар дүүргийн цагдаагийн 2-р хэлтэс</t>
  </si>
  <si>
    <t>Сонгинохайрхан дүүргийн цагдаагийн 1-р хэлтэс</t>
  </si>
  <si>
    <t>Сонгинохайрхан дүүргийн цагдаагийн 2-р хэлтэс</t>
  </si>
  <si>
    <t>Сонгинохайрхан дүүргийн цагдаагийн 3-р хэлтэс</t>
  </si>
  <si>
    <t>Баянгол дүүргийн цагдаагийн 1-р хэлтэс</t>
  </si>
  <si>
    <t>Баянгол дүүргийн цагдаагийн 2-р хэлтэс</t>
  </si>
  <si>
    <t>Хан-уул дүүргийн цагдаагийн 2-р хэлтэс</t>
  </si>
  <si>
    <t>Хан-уул дүүргийн цагдаагийн 1-р хэлтэс</t>
  </si>
  <si>
    <t>Чингэлтэй дүүргийн цагдаагийн 1-р хэлтэс</t>
  </si>
  <si>
    <t>Чингэлтэй дүүргийн цагдаагийн 2-р хэлтэс</t>
  </si>
  <si>
    <t>Нийслэлийн замын цагдаагийн газар</t>
  </si>
  <si>
    <t>Улаанбаатар хотын цагдаагийн газар</t>
  </si>
  <si>
    <t>Багахангай дүүргийн цагдаагийн тасаг</t>
  </si>
  <si>
    <t>Багануур дүүргийн цагдаагийн хэлтэс</t>
  </si>
  <si>
    <t>Налайх дүүргийн цагдаагийн хэлтэс</t>
  </si>
  <si>
    <t>Техник засварын төв</t>
  </si>
  <si>
    <t>ОНАБХ хамгаалалтын 2-р газар</t>
  </si>
  <si>
    <t>ОНАБХ хамгаалалтын 3-р газар</t>
  </si>
  <si>
    <t>Төмөр замын цагдаагийн хэлтэс</t>
  </si>
  <si>
    <t>Дэмжлэг үзүүлэх газар</t>
  </si>
  <si>
    <t>ОНАБХ хамгаалалтын 1-р газар</t>
  </si>
  <si>
    <t>Санхүү хангамжийн газар</t>
  </si>
  <si>
    <t>Сүүж-уул сэргээн засах сувилал</t>
  </si>
  <si>
    <t xml:space="preserve">                 НИЙТ ЗАРЛАГА ба ЦЭВЭР ЗЭЭЛИЙН ДЇН</t>
  </si>
  <si>
    <t xml:space="preserve">                      УРСГАЛ ЗАРДАЛ</t>
  </si>
  <si>
    <t xml:space="preserve">                           БАРАА, ЇЙЛЧИЛГЭЭНИЙ ЗАРДАЛ</t>
  </si>
  <si>
    <t xml:space="preserve">                                Цалин, хєлс болон нэмэгдэл урамшил</t>
  </si>
  <si>
    <t xml:space="preserve">                                          Їндсэн цалин</t>
  </si>
  <si>
    <t xml:space="preserve">                                          Нэмэгдэл</t>
  </si>
  <si>
    <t xml:space="preserve">                                     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</si>
  <si>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</si>
  <si>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          Тэтгэврийн даатгал</t>
  </si>
  <si>
    <t xml:space="preserve">                                          Тэтгэмжийн даатгал</t>
  </si>
  <si>
    <t xml:space="preserve">                                          ЇОМШ-ний даатгал</t>
  </si>
  <si>
    <t xml:space="preserve">                                          Ажилгїйдлийн даатгал</t>
  </si>
  <si>
    <t xml:space="preserve">                                     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</si>
  <si>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</si>
  <si>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</si>
  <si>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Тїлш, халаалт</t>
  </si>
  <si>
    <t xml:space="preserve">                                          Цэвэр, бохир ус</t>
  </si>
  <si>
    <t xml:space="preserve">                                          Байрны тїрээс</t>
  </si>
  <si>
    <t xml:space="preserve">                                Хангамж, бараа материалын зардал</t>
  </si>
  <si>
    <t xml:space="preserve">                                          Бичиг хэрэг</t>
  </si>
  <si>
    <t xml:space="preserve">                                          Тээвэр, шатахуун</t>
  </si>
  <si>
    <t xml:space="preserve">                                          Шуудан, холбоо, интернэтийн тєлбєр</t>
  </si>
  <si>
    <t xml:space="preserve">                                          Бага їнэтэй, тїргэн элэгдэх, ахуйн эд зїйлс</t>
  </si>
  <si>
    <t xml:space="preserve">                                Нормативт зардал</t>
  </si>
  <si>
    <t xml:space="preserve">                                          Эм, бэлдмэл, эмнэлгийн хэрэгсэл</t>
  </si>
  <si>
    <t xml:space="preserve">                                          Хоол, хїнс</t>
  </si>
  <si>
    <t xml:space="preserve">                                          Нормын хувцас, зєєлєн эдлэл</t>
  </si>
  <si>
    <t xml:space="preserve">                           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</si>
  <si>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</si>
  <si>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</si>
  <si>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Урсгал засвар</t>
  </si>
  <si>
    <t xml:space="preserve">                                Томилолт, зочны зардал</t>
  </si>
  <si>
    <t xml:space="preserve">                                     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</si>
  <si>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</si>
  <si>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</si>
  <si>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Даатгалын їйлчилгээ</t>
  </si>
  <si>
    <t xml:space="preserve">                                     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</si>
  <si>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</si>
  <si>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</si>
  <si>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Газрын тєлбєр</t>
  </si>
  <si>
    <t xml:space="preserve">                                     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</si>
  <si>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</si>
  <si>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</si>
  <si>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</si>
  <si>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УРСГАЛ ШИЛЖЇЇЛЭГ</t>
  </si>
  <si>
    <t xml:space="preserve">                           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</si>
  <si>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</si>
  <si>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</si>
  <si>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</si>
  <si>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</si>
  <si>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</si>
  <si>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ХЄРЄНГИЙН ЗАРДАЛ</t>
  </si>
  <si>
    <t xml:space="preserve">                                          Барилга байгууламж</t>
  </si>
  <si>
    <t xml:space="preserve">                                          Тоног тєхєєрємж</t>
  </si>
  <si>
    <t xml:space="preserve">                 ЗАРДЛЫГ САНХЇЇЖЇЇЛЭХ ЭХ ЇЇСВЭР</t>
  </si>
  <si>
    <t xml:space="preserve">                      Улсын тєсвєєс санхїїжих</t>
  </si>
  <si>
    <t xml:space="preserve">                                          Улсын тєсвєєс санхїїжих</t>
  </si>
  <si>
    <t xml:space="preserve">                 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</si>
  <si>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</si>
  <si>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</si>
  <si>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</si>
  <si>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Туслах їйл ажиллагааны орлогоос санхїїжих</t>
  </si>
  <si>
    <t xml:space="preserve">                      БАЙГУУЛЛАГЫН ТОО</t>
  </si>
  <si>
    <t xml:space="preserve">                                          Тєсвийн байгууллага</t>
  </si>
  <si>
    <t xml:space="preserve">                      АЖИЛЛАГСАДЫН ТОО</t>
  </si>
  <si>
    <t xml:space="preserve">                                          Удирдах ажилтан</t>
  </si>
  <si>
    <t xml:space="preserve">                                          Гїйцэтгэх ажилтан</t>
  </si>
  <si>
    <t xml:space="preserve">                                          Їйлчлэх ажилтан</t>
  </si>
  <si>
    <t xml:space="preserve">                                          Гэрээт ажилтан</t>
  </si>
  <si>
    <t xml:space="preserve">                                          Нэр данс зөрүүтэй орлого</t>
  </si>
  <si>
    <t>Тээврийн хэрэгсэлийн татвар</t>
  </si>
  <si>
    <t>Норм хувцас зөөлөн эдлэл</t>
  </si>
  <si>
    <t>ТАНИЛЦСАН:</t>
  </si>
  <si>
    <t>ЦЕГ-ЫН САНХҮҮ, ХАНГАМЖИЙН ГАЗРЫН ДАРГА, ДЭД КОМИССАР</t>
  </si>
  <si>
    <t>Д.АМАРСАЙХАН</t>
  </si>
  <si>
    <t>ЦЕГ-ЫН САНХҮҮ, ХАНГАМЖИЙН ДАРГА, ДЭД КОМИССАР</t>
  </si>
  <si>
    <t>Хүч спорт хороо</t>
  </si>
  <si>
    <t>ХУУЛЬ ЗҮЙН ЯАМНЫ ТӨРИЙН САНГИЙН АХЛАХ МЭРГЭЖИЛТЭН</t>
  </si>
  <si>
    <t>Төлөвлөгөө /жилээр/</t>
  </si>
  <si>
    <t>Тээврийн хэрэгсэлийн оношлогоо</t>
  </si>
  <si>
    <t>Мандал сумын цагдаагийн хэлтэс</t>
  </si>
  <si>
    <t>Зарцуулах эрх /өссөн дүнгээр/</t>
  </si>
  <si>
    <t xml:space="preserve">                                          Хөрөнгө оруулалтын санхїїжих</t>
  </si>
  <si>
    <t>САНХҮҮГИЙН АХЛАХ МЭРГЭЖИЛТЭН, ЦАГДААГИЙН АХЛАХ ДЭСЛЭГЧ</t>
  </si>
  <si>
    <t>Эдийн засгийн ангилал, код</t>
  </si>
  <si>
    <t>Хасах: тухайн сард төлөгдсөн өглөг, авлага</t>
  </si>
  <si>
    <t>Нэмэх: Тухайн сард шинээр үүссэн өглөг авлага</t>
  </si>
  <si>
    <t>Хичээл үйлдэр-лэлийн дадлага</t>
  </si>
  <si>
    <t>Архангай аймгийн цагдаагийн газар</t>
  </si>
  <si>
    <t>Баян-Өлгий аймгийн цагдаагийн газар</t>
  </si>
  <si>
    <t>Баянхонгор аймгийн цагдаагийн газар</t>
  </si>
  <si>
    <t>Булган аймгийн цагдаагийн газар</t>
  </si>
  <si>
    <t>Говь-Алтай аймгийн цагдаагийн газар</t>
  </si>
  <si>
    <t>Дархан-Уул аймгийн цагдаагийн газар</t>
  </si>
  <si>
    <t>Дорнод аймгийн цагдаагийн газар</t>
  </si>
  <si>
    <t>Дорноговь аймгийн цагдаагийн газар</t>
  </si>
  <si>
    <t>Дундговь аймгийн цагдаагийн газар</t>
  </si>
  <si>
    <t>Завхан аймгийн цагдаагийн газар</t>
  </si>
  <si>
    <t>Орхон аймгийн цагдаагийн газар</t>
  </si>
  <si>
    <t>Өвөрхангай аймгийн цагдаагийн газар</t>
  </si>
  <si>
    <t>Өмнөговь аймгийн цагдаагийн газар</t>
  </si>
  <si>
    <t>Сүхбаатар аймгийн цагдаагийн газар</t>
  </si>
  <si>
    <t>Төв аймгийн цагдаагийн газар</t>
  </si>
  <si>
    <t>Сэлэнгэ аймгийн цагдаагийн газар</t>
  </si>
  <si>
    <t>Увс аймгийн цагдаагийн газар</t>
  </si>
  <si>
    <t>Ховд аймгийн цагдаагийн газар</t>
  </si>
  <si>
    <t>Хөвсгөл аймгийн цагдаагийн газар</t>
  </si>
  <si>
    <t>Хэнтий аймгийн цагдаагийн газар</t>
  </si>
  <si>
    <t xml:space="preserve">                                          Бусад орлого</t>
  </si>
  <si>
    <t>Мэдээлэл технологийн үйлчилгээ</t>
  </si>
  <si>
    <t>АХЛАХ МЭРГЭЖИЛТЭН, ЦАГДААГИЙН АХЛАХ ДЭСЛЭГЧ</t>
  </si>
  <si>
    <t>Говьсүмбэр аймгийн цагдаагийн хэлтэс</t>
  </si>
  <si>
    <t>ЦЕГ-ын Гэрээт алба</t>
  </si>
  <si>
    <t>ЦЕГ-ын Автобааз</t>
  </si>
  <si>
    <t>ЦЕГ-ын Холбоо хэлтэс</t>
  </si>
  <si>
    <t>Сайхан сумын цагдаагийн хэлтэс</t>
  </si>
  <si>
    <t>Замын-Үүд сумын цагдаагийн хэлтэс</t>
  </si>
  <si>
    <t>Хархорин сумын цагдаагийн хэлтэс</t>
  </si>
  <si>
    <t>Мөнгөн хөрөнгийн 2016 оны 01 -р сарын 01-ний үлдэгдэл</t>
  </si>
  <si>
    <t xml:space="preserve">                                          Даатгалын төлбөр</t>
  </si>
  <si>
    <t xml:space="preserve">                                          Их засвар</t>
  </si>
  <si>
    <t>ЦЕГ-ЫН ЕРӨНХИЙ НЯГТЛАН БОДОГЧ, ЦАГДААГИЙН ДЭД ХУРАНДАА</t>
  </si>
  <si>
    <t>Мөнгөн хөрөнгийн 2016 оны 03 -р сарын 31-ний үлдэгдэл</t>
  </si>
  <si>
    <r>
      <t>2016 оны</t>
    </r>
    <r>
      <rPr>
        <b/>
        <sz val="8"/>
        <rFont val="Arial Mon"/>
        <family val="2"/>
      </rPr>
      <t xml:space="preserve"> 04</t>
    </r>
    <r>
      <rPr>
        <sz val="8"/>
        <rFont val="Arial Mon"/>
        <family val="2"/>
      </rPr>
      <t>-р сарын эхний үлдэгдэл</t>
    </r>
  </si>
  <si>
    <t>2016 оны 04-р сарын эцсийн үлдэгдэл</t>
  </si>
  <si>
    <t>ЦЕГ-ЫН ТӨВЛӨРСӨН ТӨСВИЙН ГҮЙЦЭТГЭЛИЙН 2016 ОНЫ ЭХНИЙ                                                                                             04 САРЫН НЭГТГЭСЭН МЭДЭЭ</t>
  </si>
  <si>
    <t xml:space="preserve">                                          Их засвар тоног төхөөрөмж</t>
  </si>
  <si>
    <t xml:space="preserve">                                          Хог хаягдал зайлуулах, хортон мэргэчийн утсгал</t>
  </si>
  <si>
    <t>ЦЕГ-ЫН ТӨВЛӨРСӨН ТӨСВИЙН ГҮЙЦЭТГЭЛИЙН 2016 ОНЫ ЭХНИЙ                                                                                             04 САРЫН НЭГТГЭСЭН МЭДЭЭ /ХӨРӨНГӨ ОРУУЛАЛТ/</t>
  </si>
  <si>
    <t>Цагдаагийн ерөнхий газрын 2016 оны 04 дугаар сарын авлага, өглөгийн дэлгэрэнгүй мэдээ</t>
  </si>
  <si>
    <t>ЦАГДААГИЙН ЕРӨНХИЙ ГАЗРЫН 2016 ОНЫ 04 САРЫН ТӨСВИЙН ГҮЙЦЭТГЭЛИЙН ӨР, АВЛАГЫН НЭГТГЭСЭН МЭДЭЭ</t>
  </si>
  <si>
    <t>Мөнгөн хөрөнгийн 2016 оны 04-р сарын 30-ний үлдэгдэл</t>
  </si>
  <si>
    <t>Зочин хүлээж авах зардал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</si>
</sst>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_);_(* \(#,##0.0\);_(* &quot;-&quot;??_);_(@_)"/>
    <numFmt numFmtId="165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8"/>
      <name val="Arial Mon"/>
      <family val="2"/>
    </font>
    <font>
      <sz val="8"/>
      <color theme="1"/>
      <name val="Arial Mon"/>
      <family val="2"/>
    </font>
    <font>
      <b/>
      <sz val="8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b/>
      <sz val="12"/>
      <name val="Arial Mon"/>
      <family val="2"/>
    </font>
    <font>
      <sz val="10"/>
      <name val="Arial Mon"/>
      <family val="2"/>
    </font>
    <font>
      <sz val="10"/>
      <name val="Arial"/>
      <family val="2"/>
      <charset val="204"/>
    </font>
    <font>
      <b/>
      <sz val="8"/>
      <color theme="1"/>
      <name val="Arial Mon"/>
      <family val="2"/>
    </font>
    <font>
      <sz val="8"/>
      <color rgb="FF0070C0"/>
      <name val="Arial Mon"/>
      <family val="2"/>
    </font>
    <font>
      <sz val="11"/>
      <color theme="1"/>
      <name val="Arial Mon"/>
      <family val="2"/>
    </font>
    <font>
      <b/>
      <i/>
      <sz val="8"/>
      <name val="Arial Mon"/>
      <family val="2"/>
    </font>
    <font>
      <b/>
      <sz val="11"/>
      <color theme="1"/>
      <name val="Arial Mon"/>
      <family val="2"/>
    </font>
    <font>
      <sz val="11"/>
      <name val="Arial Mon"/>
      <family val="2"/>
    </font>
    <font>
      <sz val="11"/>
      <name val="Arial"/>
      <family val="2"/>
    </font>
    <font>
      <b/>
      <sz val="14"/>
      <name val="Arial"/>
      <family val="2"/>
    </font>
    <font>
      <sz val="8"/>
      <color theme="0"/>
      <name val="Arial Mon"/>
      <family val="2"/>
    </font>
    <font>
      <sz val="10"/>
      <color theme="1"/>
      <name val="Arial Mon"/>
      <family val="2"/>
    </font>
    <font>
      <sz val="8"/>
      <color rgb="FFFF0000"/>
      <name val="Arial"/>
      <family val="2"/>
    </font>
    <font>
      <sz val="8"/>
      <name val="FBMOArial"/>
      <family val="2"/>
      <charset val="204"/>
    </font>
    <font>
      <sz val="10"/>
      <color theme="0"/>
      <name val="Arial Mon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3" fillId="0" borderId="0"/>
    <xf numFmtId="0" fontId="12" fillId="0" borderId="0"/>
  </cellStyleXfs>
  <cellXfs count="137">
    <xf numFmtId="0" fontId="0" fillId="0" borderId="0" xfId="0"/>
    <xf numFmtId="0" fontId="3" fillId="0" borderId="1" xfId="0" applyFont="1" applyBorder="1"/>
    <xf numFmtId="43" fontId="3" fillId="3" borderId="1" xfId="1" applyFont="1" applyFill="1" applyBorder="1" applyAlignment="1">
      <alignment horizontal="right"/>
    </xf>
    <xf numFmtId="0" fontId="2" fillId="0" borderId="1" xfId="0" applyFont="1" applyBorder="1"/>
    <xf numFmtId="43" fontId="2" fillId="3" borderId="1" xfId="1" applyFont="1" applyFill="1" applyBorder="1" applyAlignment="1">
      <alignment horizontal="righ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43" fontId="2" fillId="0" borderId="1" xfId="1" applyFont="1" applyBorder="1" applyAlignment="1">
      <alignment horizontal="center" vertical="center" wrapText="1"/>
    </xf>
    <xf numFmtId="0" fontId="7" fillId="0" borderId="0" xfId="0" applyFont="1"/>
    <xf numFmtId="43" fontId="3" fillId="0" borderId="1" xfId="1" applyFont="1" applyFill="1" applyBorder="1" applyAlignment="1" applyProtection="1">
      <alignment horizontal="center" vertical="center" wrapText="1"/>
    </xf>
    <xf numFmtId="43" fontId="2" fillId="0" borderId="1" xfId="1" applyFont="1" applyBorder="1"/>
    <xf numFmtId="0" fontId="2" fillId="0" borderId="1" xfId="0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/>
    </xf>
    <xf numFmtId="164" fontId="8" fillId="0" borderId="1" xfId="1" applyNumberFormat="1" applyFont="1" applyBorder="1" applyAlignment="1">
      <alignment horizontal="center"/>
    </xf>
    <xf numFmtId="164" fontId="6" fillId="0" borderId="4" xfId="1" applyNumberFormat="1" applyFont="1" applyBorder="1" applyAlignment="1">
      <alignment horizontal="center"/>
    </xf>
    <xf numFmtId="0" fontId="6" fillId="0" borderId="0" xfId="2" applyFont="1" applyBorder="1"/>
    <xf numFmtId="164" fontId="6" fillId="0" borderId="0" xfId="1" applyNumberFormat="1" applyFont="1" applyBorder="1" applyAlignment="1">
      <alignment horizontal="center"/>
    </xf>
    <xf numFmtId="0" fontId="6" fillId="0" borderId="0" xfId="2" applyFont="1" applyAlignment="1">
      <alignment horizontal="center"/>
    </xf>
    <xf numFmtId="0" fontId="6" fillId="0" borderId="0" xfId="2" applyFont="1"/>
    <xf numFmtId="0" fontId="8" fillId="0" borderId="1" xfId="2" applyFont="1" applyBorder="1" applyAlignment="1">
      <alignment wrapText="1"/>
    </xf>
    <xf numFmtId="0" fontId="6" fillId="0" borderId="1" xfId="2" applyFont="1" applyBorder="1" applyAlignment="1">
      <alignment wrapText="1"/>
    </xf>
    <xf numFmtId="0" fontId="6" fillId="0" borderId="1" xfId="2" applyFont="1" applyBorder="1" applyAlignment="1">
      <alignment vertical="center"/>
    </xf>
    <xf numFmtId="0" fontId="6" fillId="0" borderId="1" xfId="2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7" fillId="0" borderId="1" xfId="0" applyFont="1" applyBorder="1" applyAlignment="1">
      <alignment horizontal="center" vertical="center"/>
    </xf>
    <xf numFmtId="0" fontId="15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wrapText="1"/>
    </xf>
    <xf numFmtId="0" fontId="6" fillId="0" borderId="1" xfId="2" applyFont="1" applyBorder="1" applyAlignment="1">
      <alignment horizontal="center" vertical="center"/>
    </xf>
    <xf numFmtId="0" fontId="6" fillId="0" borderId="1" xfId="3" applyFont="1" applyBorder="1" applyAlignment="1">
      <alignment horizontal="left" wrapText="1"/>
    </xf>
    <xf numFmtId="0" fontId="7" fillId="0" borderId="0" xfId="0" applyFont="1" applyBorder="1"/>
    <xf numFmtId="0" fontId="6" fillId="0" borderId="0" xfId="4" applyFont="1"/>
    <xf numFmtId="0" fontId="6" fillId="0" borderId="0" xfId="2" applyFont="1" applyAlignment="1"/>
    <xf numFmtId="0" fontId="2" fillId="0" borderId="0" xfId="0" applyFont="1" applyAlignment="1">
      <alignment horizontal="left" vertical="center"/>
    </xf>
    <xf numFmtId="43" fontId="6" fillId="0" borderId="0" xfId="1" applyFont="1"/>
    <xf numFmtId="43" fontId="6" fillId="0" borderId="1" xfId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/>
    </xf>
    <xf numFmtId="43" fontId="8" fillId="0" borderId="1" xfId="1" applyFont="1" applyBorder="1" applyAlignment="1">
      <alignment horizontal="center"/>
    </xf>
    <xf numFmtId="43" fontId="6" fillId="0" borderId="4" xfId="1" applyFont="1" applyBorder="1" applyAlignment="1">
      <alignment horizontal="center"/>
    </xf>
    <xf numFmtId="43" fontId="6" fillId="0" borderId="0" xfId="1" applyFont="1" applyBorder="1" applyAlignment="1">
      <alignment horizontal="center"/>
    </xf>
    <xf numFmtId="43" fontId="6" fillId="0" borderId="0" xfId="1" applyFont="1" applyAlignment="1">
      <alignment horizontal="center"/>
    </xf>
    <xf numFmtId="43" fontId="6" fillId="0" borderId="0" xfId="1" applyFont="1" applyAlignment="1"/>
    <xf numFmtId="43" fontId="7" fillId="0" borderId="0" xfId="1" applyFont="1"/>
    <xf numFmtId="0" fontId="16" fillId="0" borderId="0" xfId="0" applyFont="1"/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43" fontId="8" fillId="0" borderId="1" xfId="1" applyFont="1" applyBorder="1" applyAlignment="1"/>
    <xf numFmtId="43" fontId="6" fillId="0" borderId="1" xfId="1" applyFont="1" applyBorder="1" applyAlignment="1"/>
    <xf numFmtId="0" fontId="8" fillId="0" borderId="1" xfId="0" applyFont="1" applyBorder="1" applyAlignment="1">
      <alignment wrapText="1"/>
    </xf>
    <xf numFmtId="43" fontId="17" fillId="0" borderId="1" xfId="1" applyFont="1" applyBorder="1" applyAlignment="1"/>
    <xf numFmtId="165" fontId="6" fillId="0" borderId="1" xfId="2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43" fontId="7" fillId="0" borderId="1" xfId="1" applyFont="1" applyBorder="1"/>
    <xf numFmtId="165" fontId="8" fillId="0" borderId="1" xfId="2" applyNumberFormat="1" applyFont="1" applyBorder="1" applyAlignment="1">
      <alignment horizontal="right"/>
    </xf>
    <xf numFmtId="43" fontId="14" fillId="0" borderId="1" xfId="1" applyFont="1" applyBorder="1"/>
    <xf numFmtId="0" fontId="6" fillId="0" borderId="0" xfId="2" applyFont="1" applyBorder="1" applyAlignment="1">
      <alignment wrapText="1"/>
    </xf>
    <xf numFmtId="165" fontId="6" fillId="0" borderId="0" xfId="2" applyNumberFormat="1" applyFont="1" applyBorder="1" applyAlignment="1">
      <alignment horizontal="right"/>
    </xf>
    <xf numFmtId="43" fontId="7" fillId="0" borderId="0" xfId="1" applyFont="1" applyBorder="1"/>
    <xf numFmtId="0" fontId="18" fillId="0" borderId="0" xfId="0" applyFont="1"/>
    <xf numFmtId="0" fontId="16" fillId="0" borderId="0" xfId="0" applyFont="1" applyFill="1"/>
    <xf numFmtId="0" fontId="2" fillId="0" borderId="1" xfId="0" applyFont="1" applyFill="1" applyBorder="1" applyAlignment="1">
      <alignment vertical="center" wrapText="1"/>
    </xf>
    <xf numFmtId="43" fontId="19" fillId="0" borderId="0" xfId="1" applyFont="1"/>
    <xf numFmtId="43" fontId="19" fillId="0" borderId="0" xfId="1" applyFont="1" applyAlignment="1">
      <alignment horizontal="center"/>
    </xf>
    <xf numFmtId="0" fontId="20" fillId="0" borderId="0" xfId="0" applyFont="1" applyAlignment="1">
      <alignment horizontal="left" vertical="center"/>
    </xf>
    <xf numFmtId="43" fontId="19" fillId="0" borderId="0" xfId="1" applyFont="1" applyAlignment="1"/>
    <xf numFmtId="43" fontId="20" fillId="0" borderId="0" xfId="1" applyFont="1"/>
    <xf numFmtId="43" fontId="2" fillId="3" borderId="0" xfId="1" applyFont="1" applyFill="1" applyBorder="1" applyAlignment="1">
      <alignment horizontal="right"/>
    </xf>
    <xf numFmtId="43" fontId="22" fillId="0" borderId="0" xfId="1" applyFont="1" applyAlignment="1">
      <alignment horizontal="center"/>
    </xf>
    <xf numFmtId="43" fontId="22" fillId="0" borderId="0" xfId="1" applyFont="1"/>
    <xf numFmtId="43" fontId="6" fillId="0" borderId="1" xfId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 wrapText="1"/>
    </xf>
    <xf numFmtId="0" fontId="2" fillId="0" borderId="1" xfId="0" applyFont="1" applyBorder="1" applyAlignment="1">
      <alignment vertical="center"/>
    </xf>
    <xf numFmtId="4" fontId="4" fillId="0" borderId="1" xfId="0" applyNumberFormat="1" applyFont="1" applyBorder="1"/>
    <xf numFmtId="0" fontId="12" fillId="0" borderId="0" xfId="2" applyFont="1" applyBorder="1" applyAlignment="1">
      <alignment wrapText="1"/>
    </xf>
    <xf numFmtId="165" fontId="12" fillId="0" borderId="0" xfId="2" applyNumberFormat="1" applyFont="1" applyBorder="1" applyAlignment="1">
      <alignment horizontal="right"/>
    </xf>
    <xf numFmtId="43" fontId="10" fillId="3" borderId="0" xfId="1" applyFont="1" applyFill="1" applyBorder="1" applyAlignment="1">
      <alignment horizontal="right"/>
    </xf>
    <xf numFmtId="43" fontId="23" fillId="0" borderId="0" xfId="1" applyFont="1" applyBorder="1"/>
    <xf numFmtId="0" fontId="23" fillId="0" borderId="0" xfId="0" applyFont="1" applyAlignment="1">
      <alignment wrapText="1"/>
    </xf>
    <xf numFmtId="0" fontId="23" fillId="0" borderId="0" xfId="0" applyFont="1"/>
    <xf numFmtId="0" fontId="10" fillId="0" borderId="0" xfId="0" applyFont="1"/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3" fontId="2" fillId="0" borderId="1" xfId="1" applyFont="1" applyFill="1" applyBorder="1" applyAlignment="1">
      <alignment vertical="center"/>
    </xf>
    <xf numFmtId="43" fontId="2" fillId="0" borderId="1" xfId="1" applyFont="1" applyFill="1" applyBorder="1" applyAlignment="1">
      <alignment horizontal="right" vertical="center"/>
    </xf>
    <xf numFmtId="43" fontId="14" fillId="0" borderId="0" xfId="1" applyFont="1" applyBorder="1"/>
    <xf numFmtId="0" fontId="2" fillId="0" borderId="0" xfId="0" applyFont="1" applyBorder="1"/>
    <xf numFmtId="43" fontId="6" fillId="0" borderId="0" xfId="1" applyFont="1" applyBorder="1" applyAlignment="1"/>
    <xf numFmtId="0" fontId="7" fillId="0" borderId="1" xfId="0" applyFont="1" applyFill="1" applyBorder="1"/>
    <xf numFmtId="0" fontId="7" fillId="0" borderId="1" xfId="0" applyFont="1" applyBorder="1"/>
    <xf numFmtId="43" fontId="7" fillId="0" borderId="1" xfId="0" applyNumberFormat="1" applyFont="1" applyBorder="1"/>
    <xf numFmtId="0" fontId="14" fillId="0" borderId="1" xfId="0" applyFont="1" applyBorder="1"/>
    <xf numFmtId="43" fontId="16" fillId="0" borderId="0" xfId="1" applyFont="1"/>
    <xf numFmtId="43" fontId="16" fillId="0" borderId="0" xfId="1" applyFont="1" applyFill="1"/>
    <xf numFmtId="43" fontId="18" fillId="0" borderId="0" xfId="1" applyFont="1"/>
    <xf numFmtId="3" fontId="6" fillId="0" borderId="1" xfId="0" applyNumberFormat="1" applyFont="1" applyFill="1" applyBorder="1" applyAlignment="1">
      <alignment horizontal="left" vertical="center" wrapText="1"/>
    </xf>
    <xf numFmtId="165" fontId="25" fillId="0" borderId="1" xfId="0" applyNumberFormat="1" applyFont="1" applyBorder="1" applyAlignment="1">
      <alignment horizontal="right"/>
    </xf>
    <xf numFmtId="43" fontId="2" fillId="3" borderId="1" xfId="1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3" fontId="2" fillId="0" borderId="1" xfId="1" applyFont="1" applyBorder="1" applyAlignment="1">
      <alignment vertical="center"/>
    </xf>
    <xf numFmtId="43" fontId="14" fillId="0" borderId="1" xfId="0" applyNumberFormat="1" applyFont="1" applyBorder="1"/>
    <xf numFmtId="0" fontId="26" fillId="0" borderId="0" xfId="2" applyFont="1" applyBorder="1" applyAlignment="1">
      <alignment wrapText="1"/>
    </xf>
    <xf numFmtId="165" fontId="26" fillId="0" borderId="0" xfId="2" applyNumberFormat="1" applyFont="1" applyBorder="1" applyAlignment="1">
      <alignment horizontal="right"/>
    </xf>
    <xf numFmtId="43" fontId="27" fillId="3" borderId="0" xfId="1" applyFont="1" applyFill="1" applyBorder="1" applyAlignment="1">
      <alignment horizontal="right"/>
    </xf>
    <xf numFmtId="43" fontId="7" fillId="0" borderId="0" xfId="1" applyFont="1" applyFill="1"/>
    <xf numFmtId="43" fontId="14" fillId="0" borderId="0" xfId="1" applyFont="1"/>
    <xf numFmtId="43" fontId="7" fillId="4" borderId="0" xfId="1" applyFont="1" applyFill="1"/>
    <xf numFmtId="0" fontId="24" fillId="0" borderId="1" xfId="0" applyFont="1" applyFill="1" applyBorder="1" applyAlignment="1">
      <alignment vertical="center" wrapText="1"/>
    </xf>
    <xf numFmtId="43" fontId="12" fillId="0" borderId="0" xfId="1" applyFont="1" applyBorder="1"/>
    <xf numFmtId="0" fontId="12" fillId="0" borderId="0" xfId="0" applyFont="1" applyAlignment="1">
      <alignment wrapText="1"/>
    </xf>
    <xf numFmtId="0" fontId="12" fillId="0" borderId="0" xfId="0" applyFont="1"/>
    <xf numFmtId="0" fontId="19" fillId="0" borderId="0" xfId="4" applyFont="1" applyAlignment="1">
      <alignment horizontal="left"/>
    </xf>
    <xf numFmtId="165" fontId="25" fillId="0" borderId="1" xfId="0" applyNumberFormat="1" applyFont="1" applyBorder="1" applyAlignment="1"/>
    <xf numFmtId="43" fontId="14" fillId="4" borderId="0" xfId="1" applyFont="1" applyFill="1"/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6" fillId="0" borderId="1" xfId="2" applyFont="1" applyBorder="1" applyAlignment="1">
      <alignment horizontal="center" vertical="center"/>
    </xf>
    <xf numFmtId="43" fontId="6" fillId="0" borderId="4" xfId="1" applyFont="1" applyBorder="1" applyAlignment="1">
      <alignment horizontal="center" vertical="center" textRotation="90" wrapText="1"/>
    </xf>
    <xf numFmtId="43" fontId="6" fillId="0" borderId="5" xfId="1" applyFont="1" applyBorder="1" applyAlignment="1">
      <alignment horizontal="center" vertical="center" textRotation="90" wrapText="1"/>
    </xf>
    <xf numFmtId="0" fontId="6" fillId="0" borderId="2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12" fillId="0" borderId="0" xfId="2" applyFont="1" applyBorder="1" applyAlignment="1">
      <alignment horizontal="left" wrapText="1"/>
    </xf>
  </cellXfs>
  <cellStyles count="5">
    <cellStyle name="Comma" xfId="1" builtinId="3"/>
    <cellStyle name="Normal" xfId="0" builtinId="0"/>
    <cellStyle name="Normal 178" xfId="3"/>
    <cellStyle name="Normal 2" xfId="2"/>
    <cellStyle name="Normal_e-said 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WY66"/>
  <sheetViews>
    <sheetView tabSelected="1" workbookViewId="0">
      <pane xSplit="2" ySplit="5" topLeftCell="O6" activePane="bottomRight" state="frozen"/>
      <selection pane="topRight" activeCell="C1" sqref="C1"/>
      <selection pane="bottomLeft" activeCell="A6" sqref="A6"/>
      <selection pane="bottomRight" activeCell="C4" sqref="C4"/>
    </sheetView>
  </sheetViews>
  <sheetFormatPr defaultRowHeight="11.25"/>
  <cols>
    <col min="1" max="1" width="3" style="76" customWidth="1"/>
    <col min="2" max="2" width="17" style="77" customWidth="1"/>
    <col min="3" max="3" width="12.140625" style="88" bestFit="1" customWidth="1"/>
    <col min="4" max="4" width="14" style="88" bestFit="1" customWidth="1"/>
    <col min="5" max="5" width="12.85546875" style="88" bestFit="1" customWidth="1"/>
    <col min="6" max="6" width="3" style="88" customWidth="1"/>
    <col min="7" max="7" width="12.5703125" style="88" bestFit="1" customWidth="1"/>
    <col min="8" max="8" width="11.5703125" style="88" customWidth="1"/>
    <col min="9" max="9" width="12.5703125" style="88" bestFit="1" customWidth="1"/>
    <col min="10" max="11" width="10.85546875" style="88" customWidth="1"/>
    <col min="12" max="12" width="11.7109375" style="88" bestFit="1" customWidth="1"/>
    <col min="13" max="13" width="11.85546875" style="88" customWidth="1"/>
    <col min="14" max="14" width="10.85546875" style="88" customWidth="1"/>
    <col min="15" max="15" width="11" style="88" customWidth="1"/>
    <col min="16" max="16" width="10.5703125" style="88" customWidth="1"/>
    <col min="17" max="17" width="9.28515625" style="88" customWidth="1"/>
    <col min="18" max="18" width="11.7109375" style="88" bestFit="1" customWidth="1"/>
    <col min="19" max="19" width="10" style="88" customWidth="1"/>
    <col min="20" max="20" width="12" style="88" bestFit="1" customWidth="1"/>
    <col min="21" max="21" width="10.7109375" style="88" customWidth="1"/>
    <col min="22" max="22" width="10.85546875" style="88" customWidth="1"/>
    <col min="23" max="23" width="11.85546875" style="88" customWidth="1"/>
    <col min="24" max="24" width="9.85546875" style="88" bestFit="1" customWidth="1"/>
    <col min="25" max="25" width="10" style="88" customWidth="1"/>
    <col min="26" max="26" width="8.7109375" style="88" customWidth="1"/>
    <col min="27" max="27" width="11.140625" style="88" bestFit="1" customWidth="1"/>
    <col min="28" max="28" width="10" style="88" customWidth="1"/>
    <col min="29" max="29" width="9.85546875" style="88" bestFit="1" customWidth="1"/>
    <col min="30" max="30" width="11.140625" style="88" bestFit="1" customWidth="1"/>
    <col min="31" max="31" width="14.28515625" style="88" bestFit="1" customWidth="1"/>
    <col min="32" max="32" width="12.85546875" style="88" bestFit="1" customWidth="1"/>
    <col min="33" max="33" width="11.140625" style="88" bestFit="1" customWidth="1"/>
    <col min="34" max="273" width="9.140625" style="88"/>
    <col min="274" max="274" width="10.28515625" style="88" customWidth="1"/>
    <col min="275" max="275" width="0" style="88" hidden="1" customWidth="1"/>
    <col min="276" max="276" width="11.42578125" style="88" customWidth="1"/>
    <col min="277" max="277" width="10.85546875" style="88" bestFit="1" customWidth="1"/>
    <col min="278" max="278" width="10" style="88" bestFit="1" customWidth="1"/>
    <col min="279" max="279" width="8.42578125" style="88" bestFit="1" customWidth="1"/>
    <col min="280" max="280" width="8.42578125" style="88" customWidth="1"/>
    <col min="281" max="281" width="9.28515625" style="88" customWidth="1"/>
    <col min="282" max="282" width="8.85546875" style="88" customWidth="1"/>
    <col min="283" max="283" width="9.140625" style="88" customWidth="1"/>
    <col min="284" max="284" width="8.5703125" style="88" customWidth="1"/>
    <col min="285" max="285" width="9" style="88" customWidth="1"/>
    <col min="286" max="286" width="7" style="88" customWidth="1"/>
    <col min="287" max="287" width="9.42578125" style="88" customWidth="1"/>
    <col min="288" max="288" width="8.85546875" style="88" customWidth="1"/>
    <col min="289" max="289" width="11.7109375" style="88" customWidth="1"/>
    <col min="290" max="529" width="9.140625" style="88"/>
    <col min="530" max="530" width="10.28515625" style="88" customWidth="1"/>
    <col min="531" max="531" width="0" style="88" hidden="1" customWidth="1"/>
    <col min="532" max="532" width="11.42578125" style="88" customWidth="1"/>
    <col min="533" max="533" width="10.85546875" style="88" bestFit="1" customWidth="1"/>
    <col min="534" max="534" width="10" style="88" bestFit="1" customWidth="1"/>
    <col min="535" max="535" width="8.42578125" style="88" bestFit="1" customWidth="1"/>
    <col min="536" max="536" width="8.42578125" style="88" customWidth="1"/>
    <col min="537" max="537" width="9.28515625" style="88" customWidth="1"/>
    <col min="538" max="538" width="8.85546875" style="88" customWidth="1"/>
    <col min="539" max="539" width="9.140625" style="88" customWidth="1"/>
    <col min="540" max="540" width="8.5703125" style="88" customWidth="1"/>
    <col min="541" max="541" width="9" style="88" customWidth="1"/>
    <col min="542" max="542" width="7" style="88" customWidth="1"/>
    <col min="543" max="543" width="9.42578125" style="88" customWidth="1"/>
    <col min="544" max="544" width="8.85546875" style="88" customWidth="1"/>
    <col min="545" max="545" width="11.7109375" style="88" customWidth="1"/>
    <col min="546" max="785" width="9.140625" style="88"/>
    <col min="786" max="786" width="10.28515625" style="88" customWidth="1"/>
    <col min="787" max="787" width="0" style="88" hidden="1" customWidth="1"/>
    <col min="788" max="788" width="11.42578125" style="88" customWidth="1"/>
    <col min="789" max="789" width="10.85546875" style="88" bestFit="1" customWidth="1"/>
    <col min="790" max="790" width="10" style="88" bestFit="1" customWidth="1"/>
    <col min="791" max="791" width="8.42578125" style="88" bestFit="1" customWidth="1"/>
    <col min="792" max="792" width="8.42578125" style="88" customWidth="1"/>
    <col min="793" max="793" width="9.28515625" style="88" customWidth="1"/>
    <col min="794" max="794" width="8.85546875" style="88" customWidth="1"/>
    <col min="795" max="795" width="9.140625" style="88" customWidth="1"/>
    <col min="796" max="796" width="8.5703125" style="88" customWidth="1"/>
    <col min="797" max="797" width="9" style="88" customWidth="1"/>
    <col min="798" max="798" width="7" style="88" customWidth="1"/>
    <col min="799" max="799" width="9.42578125" style="88" customWidth="1"/>
    <col min="800" max="800" width="8.85546875" style="88" customWidth="1"/>
    <col min="801" max="801" width="11.7109375" style="88" customWidth="1"/>
    <col min="802" max="1041" width="9.140625" style="88"/>
    <col min="1042" max="1042" width="10.28515625" style="88" customWidth="1"/>
    <col min="1043" max="1043" width="0" style="88" hidden="1" customWidth="1"/>
    <col min="1044" max="1044" width="11.42578125" style="88" customWidth="1"/>
    <col min="1045" max="1045" width="10.85546875" style="88" bestFit="1" customWidth="1"/>
    <col min="1046" max="1046" width="10" style="88" bestFit="1" customWidth="1"/>
    <col min="1047" max="1047" width="8.42578125" style="88" bestFit="1" customWidth="1"/>
    <col min="1048" max="1048" width="8.42578125" style="88" customWidth="1"/>
    <col min="1049" max="1049" width="9.28515625" style="88" customWidth="1"/>
    <col min="1050" max="1050" width="8.85546875" style="88" customWidth="1"/>
    <col min="1051" max="1051" width="9.140625" style="88" customWidth="1"/>
    <col min="1052" max="1052" width="8.5703125" style="88" customWidth="1"/>
    <col min="1053" max="1053" width="9" style="88" customWidth="1"/>
    <col min="1054" max="1054" width="7" style="88" customWidth="1"/>
    <col min="1055" max="1055" width="9.42578125" style="88" customWidth="1"/>
    <col min="1056" max="1056" width="8.85546875" style="88" customWidth="1"/>
    <col min="1057" max="1057" width="11.7109375" style="88" customWidth="1"/>
    <col min="1058" max="1297" width="9.140625" style="88"/>
    <col min="1298" max="1298" width="10.28515625" style="88" customWidth="1"/>
    <col min="1299" max="1299" width="0" style="88" hidden="1" customWidth="1"/>
    <col min="1300" max="1300" width="11.42578125" style="88" customWidth="1"/>
    <col min="1301" max="1301" width="10.85546875" style="88" bestFit="1" customWidth="1"/>
    <col min="1302" max="1302" width="10" style="88" bestFit="1" customWidth="1"/>
    <col min="1303" max="1303" width="8.42578125" style="88" bestFit="1" customWidth="1"/>
    <col min="1304" max="1304" width="8.42578125" style="88" customWidth="1"/>
    <col min="1305" max="1305" width="9.28515625" style="88" customWidth="1"/>
    <col min="1306" max="1306" width="8.85546875" style="88" customWidth="1"/>
    <col min="1307" max="1307" width="9.140625" style="88" customWidth="1"/>
    <col min="1308" max="1308" width="8.5703125" style="88" customWidth="1"/>
    <col min="1309" max="1309" width="9" style="88" customWidth="1"/>
    <col min="1310" max="1310" width="7" style="88" customWidth="1"/>
    <col min="1311" max="1311" width="9.42578125" style="88" customWidth="1"/>
    <col min="1312" max="1312" width="8.85546875" style="88" customWidth="1"/>
    <col min="1313" max="1313" width="11.7109375" style="88" customWidth="1"/>
    <col min="1314" max="1553" width="9.140625" style="88"/>
    <col min="1554" max="1554" width="10.28515625" style="88" customWidth="1"/>
    <col min="1555" max="1555" width="0" style="88" hidden="1" customWidth="1"/>
    <col min="1556" max="1556" width="11.42578125" style="88" customWidth="1"/>
    <col min="1557" max="1557" width="10.85546875" style="88" bestFit="1" customWidth="1"/>
    <col min="1558" max="1558" width="10" style="88" bestFit="1" customWidth="1"/>
    <col min="1559" max="1559" width="8.42578125" style="88" bestFit="1" customWidth="1"/>
    <col min="1560" max="1560" width="8.42578125" style="88" customWidth="1"/>
    <col min="1561" max="1561" width="9.28515625" style="88" customWidth="1"/>
    <col min="1562" max="1562" width="8.85546875" style="88" customWidth="1"/>
    <col min="1563" max="1563" width="9.140625" style="88" customWidth="1"/>
    <col min="1564" max="1564" width="8.5703125" style="88" customWidth="1"/>
    <col min="1565" max="1565" width="9" style="88" customWidth="1"/>
    <col min="1566" max="1566" width="7" style="88" customWidth="1"/>
    <col min="1567" max="1567" width="9.42578125" style="88" customWidth="1"/>
    <col min="1568" max="1568" width="8.85546875" style="88" customWidth="1"/>
    <col min="1569" max="1569" width="11.7109375" style="88" customWidth="1"/>
    <col min="1570" max="1809" width="9.140625" style="88"/>
    <col min="1810" max="1810" width="10.28515625" style="88" customWidth="1"/>
    <col min="1811" max="1811" width="0" style="88" hidden="1" customWidth="1"/>
    <col min="1812" max="1812" width="11.42578125" style="88" customWidth="1"/>
    <col min="1813" max="1813" width="10.85546875" style="88" bestFit="1" customWidth="1"/>
    <col min="1814" max="1814" width="10" style="88" bestFit="1" customWidth="1"/>
    <col min="1815" max="1815" width="8.42578125" style="88" bestFit="1" customWidth="1"/>
    <col min="1816" max="1816" width="8.42578125" style="88" customWidth="1"/>
    <col min="1817" max="1817" width="9.28515625" style="88" customWidth="1"/>
    <col min="1818" max="1818" width="8.85546875" style="88" customWidth="1"/>
    <col min="1819" max="1819" width="9.140625" style="88" customWidth="1"/>
    <col min="1820" max="1820" width="8.5703125" style="88" customWidth="1"/>
    <col min="1821" max="1821" width="9" style="88" customWidth="1"/>
    <col min="1822" max="1822" width="7" style="88" customWidth="1"/>
    <col min="1823" max="1823" width="9.42578125" style="88" customWidth="1"/>
    <col min="1824" max="1824" width="8.85546875" style="88" customWidth="1"/>
    <col min="1825" max="1825" width="11.7109375" style="88" customWidth="1"/>
    <col min="1826" max="2065" width="9.140625" style="88"/>
    <col min="2066" max="2066" width="10.28515625" style="88" customWidth="1"/>
    <col min="2067" max="2067" width="0" style="88" hidden="1" customWidth="1"/>
    <col min="2068" max="2068" width="11.42578125" style="88" customWidth="1"/>
    <col min="2069" max="2069" width="10.85546875" style="88" bestFit="1" customWidth="1"/>
    <col min="2070" max="2070" width="10" style="88" bestFit="1" customWidth="1"/>
    <col min="2071" max="2071" width="8.42578125" style="88" bestFit="1" customWidth="1"/>
    <col min="2072" max="2072" width="8.42578125" style="88" customWidth="1"/>
    <col min="2073" max="2073" width="9.28515625" style="88" customWidth="1"/>
    <col min="2074" max="2074" width="8.85546875" style="88" customWidth="1"/>
    <col min="2075" max="2075" width="9.140625" style="88" customWidth="1"/>
    <col min="2076" max="2076" width="8.5703125" style="88" customWidth="1"/>
    <col min="2077" max="2077" width="9" style="88" customWidth="1"/>
    <col min="2078" max="2078" width="7" style="88" customWidth="1"/>
    <col min="2079" max="2079" width="9.42578125" style="88" customWidth="1"/>
    <col min="2080" max="2080" width="8.85546875" style="88" customWidth="1"/>
    <col min="2081" max="2081" width="11.7109375" style="88" customWidth="1"/>
    <col min="2082" max="2321" width="9.140625" style="88"/>
    <col min="2322" max="2322" width="10.28515625" style="88" customWidth="1"/>
    <col min="2323" max="2323" width="0" style="88" hidden="1" customWidth="1"/>
    <col min="2324" max="2324" width="11.42578125" style="88" customWidth="1"/>
    <col min="2325" max="2325" width="10.85546875" style="88" bestFit="1" customWidth="1"/>
    <col min="2326" max="2326" width="10" style="88" bestFit="1" customWidth="1"/>
    <col min="2327" max="2327" width="8.42578125" style="88" bestFit="1" customWidth="1"/>
    <col min="2328" max="2328" width="8.42578125" style="88" customWidth="1"/>
    <col min="2329" max="2329" width="9.28515625" style="88" customWidth="1"/>
    <col min="2330" max="2330" width="8.85546875" style="88" customWidth="1"/>
    <col min="2331" max="2331" width="9.140625" style="88" customWidth="1"/>
    <col min="2332" max="2332" width="8.5703125" style="88" customWidth="1"/>
    <col min="2333" max="2333" width="9" style="88" customWidth="1"/>
    <col min="2334" max="2334" width="7" style="88" customWidth="1"/>
    <col min="2335" max="2335" width="9.42578125" style="88" customWidth="1"/>
    <col min="2336" max="2336" width="8.85546875" style="88" customWidth="1"/>
    <col min="2337" max="2337" width="11.7109375" style="88" customWidth="1"/>
    <col min="2338" max="2577" width="9.140625" style="88"/>
    <col min="2578" max="2578" width="10.28515625" style="88" customWidth="1"/>
    <col min="2579" max="2579" width="0" style="88" hidden="1" customWidth="1"/>
    <col min="2580" max="2580" width="11.42578125" style="88" customWidth="1"/>
    <col min="2581" max="2581" width="10.85546875" style="88" bestFit="1" customWidth="1"/>
    <col min="2582" max="2582" width="10" style="88" bestFit="1" customWidth="1"/>
    <col min="2583" max="2583" width="8.42578125" style="88" bestFit="1" customWidth="1"/>
    <col min="2584" max="2584" width="8.42578125" style="88" customWidth="1"/>
    <col min="2585" max="2585" width="9.28515625" style="88" customWidth="1"/>
    <col min="2586" max="2586" width="8.85546875" style="88" customWidth="1"/>
    <col min="2587" max="2587" width="9.140625" style="88" customWidth="1"/>
    <col min="2588" max="2588" width="8.5703125" style="88" customWidth="1"/>
    <col min="2589" max="2589" width="9" style="88" customWidth="1"/>
    <col min="2590" max="2590" width="7" style="88" customWidth="1"/>
    <col min="2591" max="2591" width="9.42578125" style="88" customWidth="1"/>
    <col min="2592" max="2592" width="8.85546875" style="88" customWidth="1"/>
    <col min="2593" max="2593" width="11.7109375" style="88" customWidth="1"/>
    <col min="2594" max="2833" width="9.140625" style="88"/>
    <col min="2834" max="2834" width="10.28515625" style="88" customWidth="1"/>
    <col min="2835" max="2835" width="0" style="88" hidden="1" customWidth="1"/>
    <col min="2836" max="2836" width="11.42578125" style="88" customWidth="1"/>
    <col min="2837" max="2837" width="10.85546875" style="88" bestFit="1" customWidth="1"/>
    <col min="2838" max="2838" width="10" style="88" bestFit="1" customWidth="1"/>
    <col min="2839" max="2839" width="8.42578125" style="88" bestFit="1" customWidth="1"/>
    <col min="2840" max="2840" width="8.42578125" style="88" customWidth="1"/>
    <col min="2841" max="2841" width="9.28515625" style="88" customWidth="1"/>
    <col min="2842" max="2842" width="8.85546875" style="88" customWidth="1"/>
    <col min="2843" max="2843" width="9.140625" style="88" customWidth="1"/>
    <col min="2844" max="2844" width="8.5703125" style="88" customWidth="1"/>
    <col min="2845" max="2845" width="9" style="88" customWidth="1"/>
    <col min="2846" max="2846" width="7" style="88" customWidth="1"/>
    <col min="2847" max="2847" width="9.42578125" style="88" customWidth="1"/>
    <col min="2848" max="2848" width="8.85546875" style="88" customWidth="1"/>
    <col min="2849" max="2849" width="11.7109375" style="88" customWidth="1"/>
    <col min="2850" max="3089" width="9.140625" style="88"/>
    <col min="3090" max="3090" width="10.28515625" style="88" customWidth="1"/>
    <col min="3091" max="3091" width="0" style="88" hidden="1" customWidth="1"/>
    <col min="3092" max="3092" width="11.42578125" style="88" customWidth="1"/>
    <col min="3093" max="3093" width="10.85546875" style="88" bestFit="1" customWidth="1"/>
    <col min="3094" max="3094" width="10" style="88" bestFit="1" customWidth="1"/>
    <col min="3095" max="3095" width="8.42578125" style="88" bestFit="1" customWidth="1"/>
    <col min="3096" max="3096" width="8.42578125" style="88" customWidth="1"/>
    <col min="3097" max="3097" width="9.28515625" style="88" customWidth="1"/>
    <col min="3098" max="3098" width="8.85546875" style="88" customWidth="1"/>
    <col min="3099" max="3099" width="9.140625" style="88" customWidth="1"/>
    <col min="3100" max="3100" width="8.5703125" style="88" customWidth="1"/>
    <col min="3101" max="3101" width="9" style="88" customWidth="1"/>
    <col min="3102" max="3102" width="7" style="88" customWidth="1"/>
    <col min="3103" max="3103" width="9.42578125" style="88" customWidth="1"/>
    <col min="3104" max="3104" width="8.85546875" style="88" customWidth="1"/>
    <col min="3105" max="3105" width="11.7109375" style="88" customWidth="1"/>
    <col min="3106" max="3345" width="9.140625" style="88"/>
    <col min="3346" max="3346" width="10.28515625" style="88" customWidth="1"/>
    <col min="3347" max="3347" width="0" style="88" hidden="1" customWidth="1"/>
    <col min="3348" max="3348" width="11.42578125" style="88" customWidth="1"/>
    <col min="3349" max="3349" width="10.85546875" style="88" bestFit="1" customWidth="1"/>
    <col min="3350" max="3350" width="10" style="88" bestFit="1" customWidth="1"/>
    <col min="3351" max="3351" width="8.42578125" style="88" bestFit="1" customWidth="1"/>
    <col min="3352" max="3352" width="8.42578125" style="88" customWidth="1"/>
    <col min="3353" max="3353" width="9.28515625" style="88" customWidth="1"/>
    <col min="3354" max="3354" width="8.85546875" style="88" customWidth="1"/>
    <col min="3355" max="3355" width="9.140625" style="88" customWidth="1"/>
    <col min="3356" max="3356" width="8.5703125" style="88" customWidth="1"/>
    <col min="3357" max="3357" width="9" style="88" customWidth="1"/>
    <col min="3358" max="3358" width="7" style="88" customWidth="1"/>
    <col min="3359" max="3359" width="9.42578125" style="88" customWidth="1"/>
    <col min="3360" max="3360" width="8.85546875" style="88" customWidth="1"/>
    <col min="3361" max="3361" width="11.7109375" style="88" customWidth="1"/>
    <col min="3362" max="3601" width="9.140625" style="88"/>
    <col min="3602" max="3602" width="10.28515625" style="88" customWidth="1"/>
    <col min="3603" max="3603" width="0" style="88" hidden="1" customWidth="1"/>
    <col min="3604" max="3604" width="11.42578125" style="88" customWidth="1"/>
    <col min="3605" max="3605" width="10.85546875" style="88" bestFit="1" customWidth="1"/>
    <col min="3606" max="3606" width="10" style="88" bestFit="1" customWidth="1"/>
    <col min="3607" max="3607" width="8.42578125" style="88" bestFit="1" customWidth="1"/>
    <col min="3608" max="3608" width="8.42578125" style="88" customWidth="1"/>
    <col min="3609" max="3609" width="9.28515625" style="88" customWidth="1"/>
    <col min="3610" max="3610" width="8.85546875" style="88" customWidth="1"/>
    <col min="3611" max="3611" width="9.140625" style="88" customWidth="1"/>
    <col min="3612" max="3612" width="8.5703125" style="88" customWidth="1"/>
    <col min="3613" max="3613" width="9" style="88" customWidth="1"/>
    <col min="3614" max="3614" width="7" style="88" customWidth="1"/>
    <col min="3615" max="3615" width="9.42578125" style="88" customWidth="1"/>
    <col min="3616" max="3616" width="8.85546875" style="88" customWidth="1"/>
    <col min="3617" max="3617" width="11.7109375" style="88" customWidth="1"/>
    <col min="3618" max="3857" width="9.140625" style="88"/>
    <col min="3858" max="3858" width="10.28515625" style="88" customWidth="1"/>
    <col min="3859" max="3859" width="0" style="88" hidden="1" customWidth="1"/>
    <col min="3860" max="3860" width="11.42578125" style="88" customWidth="1"/>
    <col min="3861" max="3861" width="10.85546875" style="88" bestFit="1" customWidth="1"/>
    <col min="3862" max="3862" width="10" style="88" bestFit="1" customWidth="1"/>
    <col min="3863" max="3863" width="8.42578125" style="88" bestFit="1" customWidth="1"/>
    <col min="3864" max="3864" width="8.42578125" style="88" customWidth="1"/>
    <col min="3865" max="3865" width="9.28515625" style="88" customWidth="1"/>
    <col min="3866" max="3866" width="8.85546875" style="88" customWidth="1"/>
    <col min="3867" max="3867" width="9.140625" style="88" customWidth="1"/>
    <col min="3868" max="3868" width="8.5703125" style="88" customWidth="1"/>
    <col min="3869" max="3869" width="9" style="88" customWidth="1"/>
    <col min="3870" max="3870" width="7" style="88" customWidth="1"/>
    <col min="3871" max="3871" width="9.42578125" style="88" customWidth="1"/>
    <col min="3872" max="3872" width="8.85546875" style="88" customWidth="1"/>
    <col min="3873" max="3873" width="11.7109375" style="88" customWidth="1"/>
    <col min="3874" max="4113" width="9.140625" style="88"/>
    <col min="4114" max="4114" width="10.28515625" style="88" customWidth="1"/>
    <col min="4115" max="4115" width="0" style="88" hidden="1" customWidth="1"/>
    <col min="4116" max="4116" width="11.42578125" style="88" customWidth="1"/>
    <col min="4117" max="4117" width="10.85546875" style="88" bestFit="1" customWidth="1"/>
    <col min="4118" max="4118" width="10" style="88" bestFit="1" customWidth="1"/>
    <col min="4119" max="4119" width="8.42578125" style="88" bestFit="1" customWidth="1"/>
    <col min="4120" max="4120" width="8.42578125" style="88" customWidth="1"/>
    <col min="4121" max="4121" width="9.28515625" style="88" customWidth="1"/>
    <col min="4122" max="4122" width="8.85546875" style="88" customWidth="1"/>
    <col min="4123" max="4123" width="9.140625" style="88" customWidth="1"/>
    <col min="4124" max="4124" width="8.5703125" style="88" customWidth="1"/>
    <col min="4125" max="4125" width="9" style="88" customWidth="1"/>
    <col min="4126" max="4126" width="7" style="88" customWidth="1"/>
    <col min="4127" max="4127" width="9.42578125" style="88" customWidth="1"/>
    <col min="4128" max="4128" width="8.85546875" style="88" customWidth="1"/>
    <col min="4129" max="4129" width="11.7109375" style="88" customWidth="1"/>
    <col min="4130" max="4369" width="9.140625" style="88"/>
    <col min="4370" max="4370" width="10.28515625" style="88" customWidth="1"/>
    <col min="4371" max="4371" width="0" style="88" hidden="1" customWidth="1"/>
    <col min="4372" max="4372" width="11.42578125" style="88" customWidth="1"/>
    <col min="4373" max="4373" width="10.85546875" style="88" bestFit="1" customWidth="1"/>
    <col min="4374" max="4374" width="10" style="88" bestFit="1" customWidth="1"/>
    <col min="4375" max="4375" width="8.42578125" style="88" bestFit="1" customWidth="1"/>
    <col min="4376" max="4376" width="8.42578125" style="88" customWidth="1"/>
    <col min="4377" max="4377" width="9.28515625" style="88" customWidth="1"/>
    <col min="4378" max="4378" width="8.85546875" style="88" customWidth="1"/>
    <col min="4379" max="4379" width="9.140625" style="88" customWidth="1"/>
    <col min="4380" max="4380" width="8.5703125" style="88" customWidth="1"/>
    <col min="4381" max="4381" width="9" style="88" customWidth="1"/>
    <col min="4382" max="4382" width="7" style="88" customWidth="1"/>
    <col min="4383" max="4383" width="9.42578125" style="88" customWidth="1"/>
    <col min="4384" max="4384" width="8.85546875" style="88" customWidth="1"/>
    <col min="4385" max="4385" width="11.7109375" style="88" customWidth="1"/>
    <col min="4386" max="4625" width="9.140625" style="88"/>
    <col min="4626" max="4626" width="10.28515625" style="88" customWidth="1"/>
    <col min="4627" max="4627" width="0" style="88" hidden="1" customWidth="1"/>
    <col min="4628" max="4628" width="11.42578125" style="88" customWidth="1"/>
    <col min="4629" max="4629" width="10.85546875" style="88" bestFit="1" customWidth="1"/>
    <col min="4630" max="4630" width="10" style="88" bestFit="1" customWidth="1"/>
    <col min="4631" max="4631" width="8.42578125" style="88" bestFit="1" customWidth="1"/>
    <col min="4632" max="4632" width="8.42578125" style="88" customWidth="1"/>
    <col min="4633" max="4633" width="9.28515625" style="88" customWidth="1"/>
    <col min="4634" max="4634" width="8.85546875" style="88" customWidth="1"/>
    <col min="4635" max="4635" width="9.140625" style="88" customWidth="1"/>
    <col min="4636" max="4636" width="8.5703125" style="88" customWidth="1"/>
    <col min="4637" max="4637" width="9" style="88" customWidth="1"/>
    <col min="4638" max="4638" width="7" style="88" customWidth="1"/>
    <col min="4639" max="4639" width="9.42578125" style="88" customWidth="1"/>
    <col min="4640" max="4640" width="8.85546875" style="88" customWidth="1"/>
    <col min="4641" max="4641" width="11.7109375" style="88" customWidth="1"/>
    <col min="4642" max="4881" width="9.140625" style="88"/>
    <col min="4882" max="4882" width="10.28515625" style="88" customWidth="1"/>
    <col min="4883" max="4883" width="0" style="88" hidden="1" customWidth="1"/>
    <col min="4884" max="4884" width="11.42578125" style="88" customWidth="1"/>
    <col min="4885" max="4885" width="10.85546875" style="88" bestFit="1" customWidth="1"/>
    <col min="4886" max="4886" width="10" style="88" bestFit="1" customWidth="1"/>
    <col min="4887" max="4887" width="8.42578125" style="88" bestFit="1" customWidth="1"/>
    <col min="4888" max="4888" width="8.42578125" style="88" customWidth="1"/>
    <col min="4889" max="4889" width="9.28515625" style="88" customWidth="1"/>
    <col min="4890" max="4890" width="8.85546875" style="88" customWidth="1"/>
    <col min="4891" max="4891" width="9.140625" style="88" customWidth="1"/>
    <col min="4892" max="4892" width="8.5703125" style="88" customWidth="1"/>
    <col min="4893" max="4893" width="9" style="88" customWidth="1"/>
    <col min="4894" max="4894" width="7" style="88" customWidth="1"/>
    <col min="4895" max="4895" width="9.42578125" style="88" customWidth="1"/>
    <col min="4896" max="4896" width="8.85546875" style="88" customWidth="1"/>
    <col min="4897" max="4897" width="11.7109375" style="88" customWidth="1"/>
    <col min="4898" max="5137" width="9.140625" style="88"/>
    <col min="5138" max="5138" width="10.28515625" style="88" customWidth="1"/>
    <col min="5139" max="5139" width="0" style="88" hidden="1" customWidth="1"/>
    <col min="5140" max="5140" width="11.42578125" style="88" customWidth="1"/>
    <col min="5141" max="5141" width="10.85546875" style="88" bestFit="1" customWidth="1"/>
    <col min="5142" max="5142" width="10" style="88" bestFit="1" customWidth="1"/>
    <col min="5143" max="5143" width="8.42578125" style="88" bestFit="1" customWidth="1"/>
    <col min="5144" max="5144" width="8.42578125" style="88" customWidth="1"/>
    <col min="5145" max="5145" width="9.28515625" style="88" customWidth="1"/>
    <col min="5146" max="5146" width="8.85546875" style="88" customWidth="1"/>
    <col min="5147" max="5147" width="9.140625" style="88" customWidth="1"/>
    <col min="5148" max="5148" width="8.5703125" style="88" customWidth="1"/>
    <col min="5149" max="5149" width="9" style="88" customWidth="1"/>
    <col min="5150" max="5150" width="7" style="88" customWidth="1"/>
    <col min="5151" max="5151" width="9.42578125" style="88" customWidth="1"/>
    <col min="5152" max="5152" width="8.85546875" style="88" customWidth="1"/>
    <col min="5153" max="5153" width="11.7109375" style="88" customWidth="1"/>
    <col min="5154" max="5393" width="9.140625" style="88"/>
    <col min="5394" max="5394" width="10.28515625" style="88" customWidth="1"/>
    <col min="5395" max="5395" width="0" style="88" hidden="1" customWidth="1"/>
    <col min="5396" max="5396" width="11.42578125" style="88" customWidth="1"/>
    <col min="5397" max="5397" width="10.85546875" style="88" bestFit="1" customWidth="1"/>
    <col min="5398" max="5398" width="10" style="88" bestFit="1" customWidth="1"/>
    <col min="5399" max="5399" width="8.42578125" style="88" bestFit="1" customWidth="1"/>
    <col min="5400" max="5400" width="8.42578125" style="88" customWidth="1"/>
    <col min="5401" max="5401" width="9.28515625" style="88" customWidth="1"/>
    <col min="5402" max="5402" width="8.85546875" style="88" customWidth="1"/>
    <col min="5403" max="5403" width="9.140625" style="88" customWidth="1"/>
    <col min="5404" max="5404" width="8.5703125" style="88" customWidth="1"/>
    <col min="5405" max="5405" width="9" style="88" customWidth="1"/>
    <col min="5406" max="5406" width="7" style="88" customWidth="1"/>
    <col min="5407" max="5407" width="9.42578125" style="88" customWidth="1"/>
    <col min="5408" max="5408" width="8.85546875" style="88" customWidth="1"/>
    <col min="5409" max="5409" width="11.7109375" style="88" customWidth="1"/>
    <col min="5410" max="5649" width="9.140625" style="88"/>
    <col min="5650" max="5650" width="10.28515625" style="88" customWidth="1"/>
    <col min="5651" max="5651" width="0" style="88" hidden="1" customWidth="1"/>
    <col min="5652" max="5652" width="11.42578125" style="88" customWidth="1"/>
    <col min="5653" max="5653" width="10.85546875" style="88" bestFit="1" customWidth="1"/>
    <col min="5654" max="5654" width="10" style="88" bestFit="1" customWidth="1"/>
    <col min="5655" max="5655" width="8.42578125" style="88" bestFit="1" customWidth="1"/>
    <col min="5656" max="5656" width="8.42578125" style="88" customWidth="1"/>
    <col min="5657" max="5657" width="9.28515625" style="88" customWidth="1"/>
    <col min="5658" max="5658" width="8.85546875" style="88" customWidth="1"/>
    <col min="5659" max="5659" width="9.140625" style="88" customWidth="1"/>
    <col min="5660" max="5660" width="8.5703125" style="88" customWidth="1"/>
    <col min="5661" max="5661" width="9" style="88" customWidth="1"/>
    <col min="5662" max="5662" width="7" style="88" customWidth="1"/>
    <col min="5663" max="5663" width="9.42578125" style="88" customWidth="1"/>
    <col min="5664" max="5664" width="8.85546875" style="88" customWidth="1"/>
    <col min="5665" max="5665" width="11.7109375" style="88" customWidth="1"/>
    <col min="5666" max="5905" width="9.140625" style="88"/>
    <col min="5906" max="5906" width="10.28515625" style="88" customWidth="1"/>
    <col min="5907" max="5907" width="0" style="88" hidden="1" customWidth="1"/>
    <col min="5908" max="5908" width="11.42578125" style="88" customWidth="1"/>
    <col min="5909" max="5909" width="10.85546875" style="88" bestFit="1" customWidth="1"/>
    <col min="5910" max="5910" width="10" style="88" bestFit="1" customWidth="1"/>
    <col min="5911" max="5911" width="8.42578125" style="88" bestFit="1" customWidth="1"/>
    <col min="5912" max="5912" width="8.42578125" style="88" customWidth="1"/>
    <col min="5913" max="5913" width="9.28515625" style="88" customWidth="1"/>
    <col min="5914" max="5914" width="8.85546875" style="88" customWidth="1"/>
    <col min="5915" max="5915" width="9.140625" style="88" customWidth="1"/>
    <col min="5916" max="5916" width="8.5703125" style="88" customWidth="1"/>
    <col min="5917" max="5917" width="9" style="88" customWidth="1"/>
    <col min="5918" max="5918" width="7" style="88" customWidth="1"/>
    <col min="5919" max="5919" width="9.42578125" style="88" customWidth="1"/>
    <col min="5920" max="5920" width="8.85546875" style="88" customWidth="1"/>
    <col min="5921" max="5921" width="11.7109375" style="88" customWidth="1"/>
    <col min="5922" max="6161" width="9.140625" style="88"/>
    <col min="6162" max="6162" width="10.28515625" style="88" customWidth="1"/>
    <col min="6163" max="6163" width="0" style="88" hidden="1" customWidth="1"/>
    <col min="6164" max="6164" width="11.42578125" style="88" customWidth="1"/>
    <col min="6165" max="6165" width="10.85546875" style="88" bestFit="1" customWidth="1"/>
    <col min="6166" max="6166" width="10" style="88" bestFit="1" customWidth="1"/>
    <col min="6167" max="6167" width="8.42578125" style="88" bestFit="1" customWidth="1"/>
    <col min="6168" max="6168" width="8.42578125" style="88" customWidth="1"/>
    <col min="6169" max="6169" width="9.28515625" style="88" customWidth="1"/>
    <col min="6170" max="6170" width="8.85546875" style="88" customWidth="1"/>
    <col min="6171" max="6171" width="9.140625" style="88" customWidth="1"/>
    <col min="6172" max="6172" width="8.5703125" style="88" customWidth="1"/>
    <col min="6173" max="6173" width="9" style="88" customWidth="1"/>
    <col min="6174" max="6174" width="7" style="88" customWidth="1"/>
    <col min="6175" max="6175" width="9.42578125" style="88" customWidth="1"/>
    <col min="6176" max="6176" width="8.85546875" style="88" customWidth="1"/>
    <col min="6177" max="6177" width="11.7109375" style="88" customWidth="1"/>
    <col min="6178" max="6417" width="9.140625" style="88"/>
    <col min="6418" max="6418" width="10.28515625" style="88" customWidth="1"/>
    <col min="6419" max="6419" width="0" style="88" hidden="1" customWidth="1"/>
    <col min="6420" max="6420" width="11.42578125" style="88" customWidth="1"/>
    <col min="6421" max="6421" width="10.85546875" style="88" bestFit="1" customWidth="1"/>
    <col min="6422" max="6422" width="10" style="88" bestFit="1" customWidth="1"/>
    <col min="6423" max="6423" width="8.42578125" style="88" bestFit="1" customWidth="1"/>
    <col min="6424" max="6424" width="8.42578125" style="88" customWidth="1"/>
    <col min="6425" max="6425" width="9.28515625" style="88" customWidth="1"/>
    <col min="6426" max="6426" width="8.85546875" style="88" customWidth="1"/>
    <col min="6427" max="6427" width="9.140625" style="88" customWidth="1"/>
    <col min="6428" max="6428" width="8.5703125" style="88" customWidth="1"/>
    <col min="6429" max="6429" width="9" style="88" customWidth="1"/>
    <col min="6430" max="6430" width="7" style="88" customWidth="1"/>
    <col min="6431" max="6431" width="9.42578125" style="88" customWidth="1"/>
    <col min="6432" max="6432" width="8.85546875" style="88" customWidth="1"/>
    <col min="6433" max="6433" width="11.7109375" style="88" customWidth="1"/>
    <col min="6434" max="6673" width="9.140625" style="88"/>
    <col min="6674" max="6674" width="10.28515625" style="88" customWidth="1"/>
    <col min="6675" max="6675" width="0" style="88" hidden="1" customWidth="1"/>
    <col min="6676" max="6676" width="11.42578125" style="88" customWidth="1"/>
    <col min="6677" max="6677" width="10.85546875" style="88" bestFit="1" customWidth="1"/>
    <col min="6678" max="6678" width="10" style="88" bestFit="1" customWidth="1"/>
    <col min="6679" max="6679" width="8.42578125" style="88" bestFit="1" customWidth="1"/>
    <col min="6680" max="6680" width="8.42578125" style="88" customWidth="1"/>
    <col min="6681" max="6681" width="9.28515625" style="88" customWidth="1"/>
    <col min="6682" max="6682" width="8.85546875" style="88" customWidth="1"/>
    <col min="6683" max="6683" width="9.140625" style="88" customWidth="1"/>
    <col min="6684" max="6684" width="8.5703125" style="88" customWidth="1"/>
    <col min="6685" max="6685" width="9" style="88" customWidth="1"/>
    <col min="6686" max="6686" width="7" style="88" customWidth="1"/>
    <col min="6687" max="6687" width="9.42578125" style="88" customWidth="1"/>
    <col min="6688" max="6688" width="8.85546875" style="88" customWidth="1"/>
    <col min="6689" max="6689" width="11.7109375" style="88" customWidth="1"/>
    <col min="6690" max="6929" width="9.140625" style="88"/>
    <col min="6930" max="6930" width="10.28515625" style="88" customWidth="1"/>
    <col min="6931" max="6931" width="0" style="88" hidden="1" customWidth="1"/>
    <col min="6932" max="6932" width="11.42578125" style="88" customWidth="1"/>
    <col min="6933" max="6933" width="10.85546875" style="88" bestFit="1" customWidth="1"/>
    <col min="6934" max="6934" width="10" style="88" bestFit="1" customWidth="1"/>
    <col min="6935" max="6935" width="8.42578125" style="88" bestFit="1" customWidth="1"/>
    <col min="6936" max="6936" width="8.42578125" style="88" customWidth="1"/>
    <col min="6937" max="6937" width="9.28515625" style="88" customWidth="1"/>
    <col min="6938" max="6938" width="8.85546875" style="88" customWidth="1"/>
    <col min="6939" max="6939" width="9.140625" style="88" customWidth="1"/>
    <col min="6940" max="6940" width="8.5703125" style="88" customWidth="1"/>
    <col min="6941" max="6941" width="9" style="88" customWidth="1"/>
    <col min="6942" max="6942" width="7" style="88" customWidth="1"/>
    <col min="6943" max="6943" width="9.42578125" style="88" customWidth="1"/>
    <col min="6944" max="6944" width="8.85546875" style="88" customWidth="1"/>
    <col min="6945" max="6945" width="11.7109375" style="88" customWidth="1"/>
    <col min="6946" max="7185" width="9.140625" style="88"/>
    <col min="7186" max="7186" width="10.28515625" style="88" customWidth="1"/>
    <col min="7187" max="7187" width="0" style="88" hidden="1" customWidth="1"/>
    <col min="7188" max="7188" width="11.42578125" style="88" customWidth="1"/>
    <col min="7189" max="7189" width="10.85546875" style="88" bestFit="1" customWidth="1"/>
    <col min="7190" max="7190" width="10" style="88" bestFit="1" customWidth="1"/>
    <col min="7191" max="7191" width="8.42578125" style="88" bestFit="1" customWidth="1"/>
    <col min="7192" max="7192" width="8.42578125" style="88" customWidth="1"/>
    <col min="7193" max="7193" width="9.28515625" style="88" customWidth="1"/>
    <col min="7194" max="7194" width="8.85546875" style="88" customWidth="1"/>
    <col min="7195" max="7195" width="9.140625" style="88" customWidth="1"/>
    <col min="7196" max="7196" width="8.5703125" style="88" customWidth="1"/>
    <col min="7197" max="7197" width="9" style="88" customWidth="1"/>
    <col min="7198" max="7198" width="7" style="88" customWidth="1"/>
    <col min="7199" max="7199" width="9.42578125" style="88" customWidth="1"/>
    <col min="7200" max="7200" width="8.85546875" style="88" customWidth="1"/>
    <col min="7201" max="7201" width="11.7109375" style="88" customWidth="1"/>
    <col min="7202" max="7441" width="9.140625" style="88"/>
    <col min="7442" max="7442" width="10.28515625" style="88" customWidth="1"/>
    <col min="7443" max="7443" width="0" style="88" hidden="1" customWidth="1"/>
    <col min="7444" max="7444" width="11.42578125" style="88" customWidth="1"/>
    <col min="7445" max="7445" width="10.85546875" style="88" bestFit="1" customWidth="1"/>
    <col min="7446" max="7446" width="10" style="88" bestFit="1" customWidth="1"/>
    <col min="7447" max="7447" width="8.42578125" style="88" bestFit="1" customWidth="1"/>
    <col min="7448" max="7448" width="8.42578125" style="88" customWidth="1"/>
    <col min="7449" max="7449" width="9.28515625" style="88" customWidth="1"/>
    <col min="7450" max="7450" width="8.85546875" style="88" customWidth="1"/>
    <col min="7451" max="7451" width="9.140625" style="88" customWidth="1"/>
    <col min="7452" max="7452" width="8.5703125" style="88" customWidth="1"/>
    <col min="7453" max="7453" width="9" style="88" customWidth="1"/>
    <col min="7454" max="7454" width="7" style="88" customWidth="1"/>
    <col min="7455" max="7455" width="9.42578125" style="88" customWidth="1"/>
    <col min="7456" max="7456" width="8.85546875" style="88" customWidth="1"/>
    <col min="7457" max="7457" width="11.7109375" style="88" customWidth="1"/>
    <col min="7458" max="7697" width="9.140625" style="88"/>
    <col min="7698" max="7698" width="10.28515625" style="88" customWidth="1"/>
    <col min="7699" max="7699" width="0" style="88" hidden="1" customWidth="1"/>
    <col min="7700" max="7700" width="11.42578125" style="88" customWidth="1"/>
    <col min="7701" max="7701" width="10.85546875" style="88" bestFit="1" customWidth="1"/>
    <col min="7702" max="7702" width="10" style="88" bestFit="1" customWidth="1"/>
    <col min="7703" max="7703" width="8.42578125" style="88" bestFit="1" customWidth="1"/>
    <col min="7704" max="7704" width="8.42578125" style="88" customWidth="1"/>
    <col min="7705" max="7705" width="9.28515625" style="88" customWidth="1"/>
    <col min="7706" max="7706" width="8.85546875" style="88" customWidth="1"/>
    <col min="7707" max="7707" width="9.140625" style="88" customWidth="1"/>
    <col min="7708" max="7708" width="8.5703125" style="88" customWidth="1"/>
    <col min="7709" max="7709" width="9" style="88" customWidth="1"/>
    <col min="7710" max="7710" width="7" style="88" customWidth="1"/>
    <col min="7711" max="7711" width="9.42578125" style="88" customWidth="1"/>
    <col min="7712" max="7712" width="8.85546875" style="88" customWidth="1"/>
    <col min="7713" max="7713" width="11.7109375" style="88" customWidth="1"/>
    <col min="7714" max="7953" width="9.140625" style="88"/>
    <col min="7954" max="7954" width="10.28515625" style="88" customWidth="1"/>
    <col min="7955" max="7955" width="0" style="88" hidden="1" customWidth="1"/>
    <col min="7956" max="7956" width="11.42578125" style="88" customWidth="1"/>
    <col min="7957" max="7957" width="10.85546875" style="88" bestFit="1" customWidth="1"/>
    <col min="7958" max="7958" width="10" style="88" bestFit="1" customWidth="1"/>
    <col min="7959" max="7959" width="8.42578125" style="88" bestFit="1" customWidth="1"/>
    <col min="7960" max="7960" width="8.42578125" style="88" customWidth="1"/>
    <col min="7961" max="7961" width="9.28515625" style="88" customWidth="1"/>
    <col min="7962" max="7962" width="8.85546875" style="88" customWidth="1"/>
    <col min="7963" max="7963" width="9.140625" style="88" customWidth="1"/>
    <col min="7964" max="7964" width="8.5703125" style="88" customWidth="1"/>
    <col min="7965" max="7965" width="9" style="88" customWidth="1"/>
    <col min="7966" max="7966" width="7" style="88" customWidth="1"/>
    <col min="7967" max="7967" width="9.42578125" style="88" customWidth="1"/>
    <col min="7968" max="7968" width="8.85546875" style="88" customWidth="1"/>
    <col min="7969" max="7969" width="11.7109375" style="88" customWidth="1"/>
    <col min="7970" max="8209" width="9.140625" style="88"/>
    <col min="8210" max="8210" width="10.28515625" style="88" customWidth="1"/>
    <col min="8211" max="8211" width="0" style="88" hidden="1" customWidth="1"/>
    <col min="8212" max="8212" width="11.42578125" style="88" customWidth="1"/>
    <col min="8213" max="8213" width="10.85546875" style="88" bestFit="1" customWidth="1"/>
    <col min="8214" max="8214" width="10" style="88" bestFit="1" customWidth="1"/>
    <col min="8215" max="8215" width="8.42578125" style="88" bestFit="1" customWidth="1"/>
    <col min="8216" max="8216" width="8.42578125" style="88" customWidth="1"/>
    <col min="8217" max="8217" width="9.28515625" style="88" customWidth="1"/>
    <col min="8218" max="8218" width="8.85546875" style="88" customWidth="1"/>
    <col min="8219" max="8219" width="9.140625" style="88" customWidth="1"/>
    <col min="8220" max="8220" width="8.5703125" style="88" customWidth="1"/>
    <col min="8221" max="8221" width="9" style="88" customWidth="1"/>
    <col min="8222" max="8222" width="7" style="88" customWidth="1"/>
    <col min="8223" max="8223" width="9.42578125" style="88" customWidth="1"/>
    <col min="8224" max="8224" width="8.85546875" style="88" customWidth="1"/>
    <col min="8225" max="8225" width="11.7109375" style="88" customWidth="1"/>
    <col min="8226" max="8465" width="9.140625" style="88"/>
    <col min="8466" max="8466" width="10.28515625" style="88" customWidth="1"/>
    <col min="8467" max="8467" width="0" style="88" hidden="1" customWidth="1"/>
    <col min="8468" max="8468" width="11.42578125" style="88" customWidth="1"/>
    <col min="8469" max="8469" width="10.85546875" style="88" bestFit="1" customWidth="1"/>
    <col min="8470" max="8470" width="10" style="88" bestFit="1" customWidth="1"/>
    <col min="8471" max="8471" width="8.42578125" style="88" bestFit="1" customWidth="1"/>
    <col min="8472" max="8472" width="8.42578125" style="88" customWidth="1"/>
    <col min="8473" max="8473" width="9.28515625" style="88" customWidth="1"/>
    <col min="8474" max="8474" width="8.85546875" style="88" customWidth="1"/>
    <col min="8475" max="8475" width="9.140625" style="88" customWidth="1"/>
    <col min="8476" max="8476" width="8.5703125" style="88" customWidth="1"/>
    <col min="8477" max="8477" width="9" style="88" customWidth="1"/>
    <col min="8478" max="8478" width="7" style="88" customWidth="1"/>
    <col min="8479" max="8479" width="9.42578125" style="88" customWidth="1"/>
    <col min="8480" max="8480" width="8.85546875" style="88" customWidth="1"/>
    <col min="8481" max="8481" width="11.7109375" style="88" customWidth="1"/>
    <col min="8482" max="8721" width="9.140625" style="88"/>
    <col min="8722" max="8722" width="10.28515625" style="88" customWidth="1"/>
    <col min="8723" max="8723" width="0" style="88" hidden="1" customWidth="1"/>
    <col min="8724" max="8724" width="11.42578125" style="88" customWidth="1"/>
    <col min="8725" max="8725" width="10.85546875" style="88" bestFit="1" customWidth="1"/>
    <col min="8726" max="8726" width="10" style="88" bestFit="1" customWidth="1"/>
    <col min="8727" max="8727" width="8.42578125" style="88" bestFit="1" customWidth="1"/>
    <col min="8728" max="8728" width="8.42578125" style="88" customWidth="1"/>
    <col min="8729" max="8729" width="9.28515625" style="88" customWidth="1"/>
    <col min="8730" max="8730" width="8.85546875" style="88" customWidth="1"/>
    <col min="8731" max="8731" width="9.140625" style="88" customWidth="1"/>
    <col min="8732" max="8732" width="8.5703125" style="88" customWidth="1"/>
    <col min="8733" max="8733" width="9" style="88" customWidth="1"/>
    <col min="8734" max="8734" width="7" style="88" customWidth="1"/>
    <col min="8735" max="8735" width="9.42578125" style="88" customWidth="1"/>
    <col min="8736" max="8736" width="8.85546875" style="88" customWidth="1"/>
    <col min="8737" max="8737" width="11.7109375" style="88" customWidth="1"/>
    <col min="8738" max="8977" width="9.140625" style="88"/>
    <col min="8978" max="8978" width="10.28515625" style="88" customWidth="1"/>
    <col min="8979" max="8979" width="0" style="88" hidden="1" customWidth="1"/>
    <col min="8980" max="8980" width="11.42578125" style="88" customWidth="1"/>
    <col min="8981" max="8981" width="10.85546875" style="88" bestFit="1" customWidth="1"/>
    <col min="8982" max="8982" width="10" style="88" bestFit="1" customWidth="1"/>
    <col min="8983" max="8983" width="8.42578125" style="88" bestFit="1" customWidth="1"/>
    <col min="8984" max="8984" width="8.42578125" style="88" customWidth="1"/>
    <col min="8985" max="8985" width="9.28515625" style="88" customWidth="1"/>
    <col min="8986" max="8986" width="8.85546875" style="88" customWidth="1"/>
    <col min="8987" max="8987" width="9.140625" style="88" customWidth="1"/>
    <col min="8988" max="8988" width="8.5703125" style="88" customWidth="1"/>
    <col min="8989" max="8989" width="9" style="88" customWidth="1"/>
    <col min="8990" max="8990" width="7" style="88" customWidth="1"/>
    <col min="8991" max="8991" width="9.42578125" style="88" customWidth="1"/>
    <col min="8992" max="8992" width="8.85546875" style="88" customWidth="1"/>
    <col min="8993" max="8993" width="11.7109375" style="88" customWidth="1"/>
    <col min="8994" max="9233" width="9.140625" style="88"/>
    <col min="9234" max="9234" width="10.28515625" style="88" customWidth="1"/>
    <col min="9235" max="9235" width="0" style="88" hidden="1" customWidth="1"/>
    <col min="9236" max="9236" width="11.42578125" style="88" customWidth="1"/>
    <col min="9237" max="9237" width="10.85546875" style="88" bestFit="1" customWidth="1"/>
    <col min="9238" max="9238" width="10" style="88" bestFit="1" customWidth="1"/>
    <col min="9239" max="9239" width="8.42578125" style="88" bestFit="1" customWidth="1"/>
    <col min="9240" max="9240" width="8.42578125" style="88" customWidth="1"/>
    <col min="9241" max="9241" width="9.28515625" style="88" customWidth="1"/>
    <col min="9242" max="9242" width="8.85546875" style="88" customWidth="1"/>
    <col min="9243" max="9243" width="9.140625" style="88" customWidth="1"/>
    <col min="9244" max="9244" width="8.5703125" style="88" customWidth="1"/>
    <col min="9245" max="9245" width="9" style="88" customWidth="1"/>
    <col min="9246" max="9246" width="7" style="88" customWidth="1"/>
    <col min="9247" max="9247" width="9.42578125" style="88" customWidth="1"/>
    <col min="9248" max="9248" width="8.85546875" style="88" customWidth="1"/>
    <col min="9249" max="9249" width="11.7109375" style="88" customWidth="1"/>
    <col min="9250" max="9489" width="9.140625" style="88"/>
    <col min="9490" max="9490" width="10.28515625" style="88" customWidth="1"/>
    <col min="9491" max="9491" width="0" style="88" hidden="1" customWidth="1"/>
    <col min="9492" max="9492" width="11.42578125" style="88" customWidth="1"/>
    <col min="9493" max="9493" width="10.85546875" style="88" bestFit="1" customWidth="1"/>
    <col min="9494" max="9494" width="10" style="88" bestFit="1" customWidth="1"/>
    <col min="9495" max="9495" width="8.42578125" style="88" bestFit="1" customWidth="1"/>
    <col min="9496" max="9496" width="8.42578125" style="88" customWidth="1"/>
    <col min="9497" max="9497" width="9.28515625" style="88" customWidth="1"/>
    <col min="9498" max="9498" width="8.85546875" style="88" customWidth="1"/>
    <col min="9499" max="9499" width="9.140625" style="88" customWidth="1"/>
    <col min="9500" max="9500" width="8.5703125" style="88" customWidth="1"/>
    <col min="9501" max="9501" width="9" style="88" customWidth="1"/>
    <col min="9502" max="9502" width="7" style="88" customWidth="1"/>
    <col min="9503" max="9503" width="9.42578125" style="88" customWidth="1"/>
    <col min="9504" max="9504" width="8.85546875" style="88" customWidth="1"/>
    <col min="9505" max="9505" width="11.7109375" style="88" customWidth="1"/>
    <col min="9506" max="9745" width="9.140625" style="88"/>
    <col min="9746" max="9746" width="10.28515625" style="88" customWidth="1"/>
    <col min="9747" max="9747" width="0" style="88" hidden="1" customWidth="1"/>
    <col min="9748" max="9748" width="11.42578125" style="88" customWidth="1"/>
    <col min="9749" max="9749" width="10.85546875" style="88" bestFit="1" customWidth="1"/>
    <col min="9750" max="9750" width="10" style="88" bestFit="1" customWidth="1"/>
    <col min="9751" max="9751" width="8.42578125" style="88" bestFit="1" customWidth="1"/>
    <col min="9752" max="9752" width="8.42578125" style="88" customWidth="1"/>
    <col min="9753" max="9753" width="9.28515625" style="88" customWidth="1"/>
    <col min="9754" max="9754" width="8.85546875" style="88" customWidth="1"/>
    <col min="9755" max="9755" width="9.140625" style="88" customWidth="1"/>
    <col min="9756" max="9756" width="8.5703125" style="88" customWidth="1"/>
    <col min="9757" max="9757" width="9" style="88" customWidth="1"/>
    <col min="9758" max="9758" width="7" style="88" customWidth="1"/>
    <col min="9759" max="9759" width="9.42578125" style="88" customWidth="1"/>
    <col min="9760" max="9760" width="8.85546875" style="88" customWidth="1"/>
    <col min="9761" max="9761" width="11.7109375" style="88" customWidth="1"/>
    <col min="9762" max="10001" width="9.140625" style="88"/>
    <col min="10002" max="10002" width="10.28515625" style="88" customWidth="1"/>
    <col min="10003" max="10003" width="0" style="88" hidden="1" customWidth="1"/>
    <col min="10004" max="10004" width="11.42578125" style="88" customWidth="1"/>
    <col min="10005" max="10005" width="10.85546875" style="88" bestFit="1" customWidth="1"/>
    <col min="10006" max="10006" width="10" style="88" bestFit="1" customWidth="1"/>
    <col min="10007" max="10007" width="8.42578125" style="88" bestFit="1" customWidth="1"/>
    <col min="10008" max="10008" width="8.42578125" style="88" customWidth="1"/>
    <col min="10009" max="10009" width="9.28515625" style="88" customWidth="1"/>
    <col min="10010" max="10010" width="8.85546875" style="88" customWidth="1"/>
    <col min="10011" max="10011" width="9.140625" style="88" customWidth="1"/>
    <col min="10012" max="10012" width="8.5703125" style="88" customWidth="1"/>
    <col min="10013" max="10013" width="9" style="88" customWidth="1"/>
    <col min="10014" max="10014" width="7" style="88" customWidth="1"/>
    <col min="10015" max="10015" width="9.42578125" style="88" customWidth="1"/>
    <col min="10016" max="10016" width="8.85546875" style="88" customWidth="1"/>
    <col min="10017" max="10017" width="11.7109375" style="88" customWidth="1"/>
    <col min="10018" max="10257" width="9.140625" style="88"/>
    <col min="10258" max="10258" width="10.28515625" style="88" customWidth="1"/>
    <col min="10259" max="10259" width="0" style="88" hidden="1" customWidth="1"/>
    <col min="10260" max="10260" width="11.42578125" style="88" customWidth="1"/>
    <col min="10261" max="10261" width="10.85546875" style="88" bestFit="1" customWidth="1"/>
    <col min="10262" max="10262" width="10" style="88" bestFit="1" customWidth="1"/>
    <col min="10263" max="10263" width="8.42578125" style="88" bestFit="1" customWidth="1"/>
    <col min="10264" max="10264" width="8.42578125" style="88" customWidth="1"/>
    <col min="10265" max="10265" width="9.28515625" style="88" customWidth="1"/>
    <col min="10266" max="10266" width="8.85546875" style="88" customWidth="1"/>
    <col min="10267" max="10267" width="9.140625" style="88" customWidth="1"/>
    <col min="10268" max="10268" width="8.5703125" style="88" customWidth="1"/>
    <col min="10269" max="10269" width="9" style="88" customWidth="1"/>
    <col min="10270" max="10270" width="7" style="88" customWidth="1"/>
    <col min="10271" max="10271" width="9.42578125" style="88" customWidth="1"/>
    <col min="10272" max="10272" width="8.85546875" style="88" customWidth="1"/>
    <col min="10273" max="10273" width="11.7109375" style="88" customWidth="1"/>
    <col min="10274" max="10513" width="9.140625" style="88"/>
    <col min="10514" max="10514" width="10.28515625" style="88" customWidth="1"/>
    <col min="10515" max="10515" width="0" style="88" hidden="1" customWidth="1"/>
    <col min="10516" max="10516" width="11.42578125" style="88" customWidth="1"/>
    <col min="10517" max="10517" width="10.85546875" style="88" bestFit="1" customWidth="1"/>
    <col min="10518" max="10518" width="10" style="88" bestFit="1" customWidth="1"/>
    <col min="10519" max="10519" width="8.42578125" style="88" bestFit="1" customWidth="1"/>
    <col min="10520" max="10520" width="8.42578125" style="88" customWidth="1"/>
    <col min="10521" max="10521" width="9.28515625" style="88" customWidth="1"/>
    <col min="10522" max="10522" width="8.85546875" style="88" customWidth="1"/>
    <col min="10523" max="10523" width="9.140625" style="88" customWidth="1"/>
    <col min="10524" max="10524" width="8.5703125" style="88" customWidth="1"/>
    <col min="10525" max="10525" width="9" style="88" customWidth="1"/>
    <col min="10526" max="10526" width="7" style="88" customWidth="1"/>
    <col min="10527" max="10527" width="9.42578125" style="88" customWidth="1"/>
    <col min="10528" max="10528" width="8.85546875" style="88" customWidth="1"/>
    <col min="10529" max="10529" width="11.7109375" style="88" customWidth="1"/>
    <col min="10530" max="10769" width="9.140625" style="88"/>
    <col min="10770" max="10770" width="10.28515625" style="88" customWidth="1"/>
    <col min="10771" max="10771" width="0" style="88" hidden="1" customWidth="1"/>
    <col min="10772" max="10772" width="11.42578125" style="88" customWidth="1"/>
    <col min="10773" max="10773" width="10.85546875" style="88" bestFit="1" customWidth="1"/>
    <col min="10774" max="10774" width="10" style="88" bestFit="1" customWidth="1"/>
    <col min="10775" max="10775" width="8.42578125" style="88" bestFit="1" customWidth="1"/>
    <col min="10776" max="10776" width="8.42578125" style="88" customWidth="1"/>
    <col min="10777" max="10777" width="9.28515625" style="88" customWidth="1"/>
    <col min="10778" max="10778" width="8.85546875" style="88" customWidth="1"/>
    <col min="10779" max="10779" width="9.140625" style="88" customWidth="1"/>
    <col min="10780" max="10780" width="8.5703125" style="88" customWidth="1"/>
    <col min="10781" max="10781" width="9" style="88" customWidth="1"/>
    <col min="10782" max="10782" width="7" style="88" customWidth="1"/>
    <col min="10783" max="10783" width="9.42578125" style="88" customWidth="1"/>
    <col min="10784" max="10784" width="8.85546875" style="88" customWidth="1"/>
    <col min="10785" max="10785" width="11.7109375" style="88" customWidth="1"/>
    <col min="10786" max="11025" width="9.140625" style="88"/>
    <col min="11026" max="11026" width="10.28515625" style="88" customWidth="1"/>
    <col min="11027" max="11027" width="0" style="88" hidden="1" customWidth="1"/>
    <col min="11028" max="11028" width="11.42578125" style="88" customWidth="1"/>
    <col min="11029" max="11029" width="10.85546875" style="88" bestFit="1" customWidth="1"/>
    <col min="11030" max="11030" width="10" style="88" bestFit="1" customWidth="1"/>
    <col min="11031" max="11031" width="8.42578125" style="88" bestFit="1" customWidth="1"/>
    <col min="11032" max="11032" width="8.42578125" style="88" customWidth="1"/>
    <col min="11033" max="11033" width="9.28515625" style="88" customWidth="1"/>
    <col min="11034" max="11034" width="8.85546875" style="88" customWidth="1"/>
    <col min="11035" max="11035" width="9.140625" style="88" customWidth="1"/>
    <col min="11036" max="11036" width="8.5703125" style="88" customWidth="1"/>
    <col min="11037" max="11037" width="9" style="88" customWidth="1"/>
    <col min="11038" max="11038" width="7" style="88" customWidth="1"/>
    <col min="11039" max="11039" width="9.42578125" style="88" customWidth="1"/>
    <col min="11040" max="11040" width="8.85546875" style="88" customWidth="1"/>
    <col min="11041" max="11041" width="11.7109375" style="88" customWidth="1"/>
    <col min="11042" max="11281" width="9.140625" style="88"/>
    <col min="11282" max="11282" width="10.28515625" style="88" customWidth="1"/>
    <col min="11283" max="11283" width="0" style="88" hidden="1" customWidth="1"/>
    <col min="11284" max="11284" width="11.42578125" style="88" customWidth="1"/>
    <col min="11285" max="11285" width="10.85546875" style="88" bestFit="1" customWidth="1"/>
    <col min="11286" max="11286" width="10" style="88" bestFit="1" customWidth="1"/>
    <col min="11287" max="11287" width="8.42578125" style="88" bestFit="1" customWidth="1"/>
    <col min="11288" max="11288" width="8.42578125" style="88" customWidth="1"/>
    <col min="11289" max="11289" width="9.28515625" style="88" customWidth="1"/>
    <col min="11290" max="11290" width="8.85546875" style="88" customWidth="1"/>
    <col min="11291" max="11291" width="9.140625" style="88" customWidth="1"/>
    <col min="11292" max="11292" width="8.5703125" style="88" customWidth="1"/>
    <col min="11293" max="11293" width="9" style="88" customWidth="1"/>
    <col min="11294" max="11294" width="7" style="88" customWidth="1"/>
    <col min="11295" max="11295" width="9.42578125" style="88" customWidth="1"/>
    <col min="11296" max="11296" width="8.85546875" style="88" customWidth="1"/>
    <col min="11297" max="11297" width="11.7109375" style="88" customWidth="1"/>
    <col min="11298" max="11537" width="9.140625" style="88"/>
    <col min="11538" max="11538" width="10.28515625" style="88" customWidth="1"/>
    <col min="11539" max="11539" width="0" style="88" hidden="1" customWidth="1"/>
    <col min="11540" max="11540" width="11.42578125" style="88" customWidth="1"/>
    <col min="11541" max="11541" width="10.85546875" style="88" bestFit="1" customWidth="1"/>
    <col min="11542" max="11542" width="10" style="88" bestFit="1" customWidth="1"/>
    <col min="11543" max="11543" width="8.42578125" style="88" bestFit="1" customWidth="1"/>
    <col min="11544" max="11544" width="8.42578125" style="88" customWidth="1"/>
    <col min="11545" max="11545" width="9.28515625" style="88" customWidth="1"/>
    <col min="11546" max="11546" width="8.85546875" style="88" customWidth="1"/>
    <col min="11547" max="11547" width="9.140625" style="88" customWidth="1"/>
    <col min="11548" max="11548" width="8.5703125" style="88" customWidth="1"/>
    <col min="11549" max="11549" width="9" style="88" customWidth="1"/>
    <col min="11550" max="11550" width="7" style="88" customWidth="1"/>
    <col min="11551" max="11551" width="9.42578125" style="88" customWidth="1"/>
    <col min="11552" max="11552" width="8.85546875" style="88" customWidth="1"/>
    <col min="11553" max="11553" width="11.7109375" style="88" customWidth="1"/>
    <col min="11554" max="11793" width="9.140625" style="88"/>
    <col min="11794" max="11794" width="10.28515625" style="88" customWidth="1"/>
    <col min="11795" max="11795" width="0" style="88" hidden="1" customWidth="1"/>
    <col min="11796" max="11796" width="11.42578125" style="88" customWidth="1"/>
    <col min="11797" max="11797" width="10.85546875" style="88" bestFit="1" customWidth="1"/>
    <col min="11798" max="11798" width="10" style="88" bestFit="1" customWidth="1"/>
    <col min="11799" max="11799" width="8.42578125" style="88" bestFit="1" customWidth="1"/>
    <col min="11800" max="11800" width="8.42578125" style="88" customWidth="1"/>
    <col min="11801" max="11801" width="9.28515625" style="88" customWidth="1"/>
    <col min="11802" max="11802" width="8.85546875" style="88" customWidth="1"/>
    <col min="11803" max="11803" width="9.140625" style="88" customWidth="1"/>
    <col min="11804" max="11804" width="8.5703125" style="88" customWidth="1"/>
    <col min="11805" max="11805" width="9" style="88" customWidth="1"/>
    <col min="11806" max="11806" width="7" style="88" customWidth="1"/>
    <col min="11807" max="11807" width="9.42578125" style="88" customWidth="1"/>
    <col min="11808" max="11808" width="8.85546875" style="88" customWidth="1"/>
    <col min="11809" max="11809" width="11.7109375" style="88" customWidth="1"/>
    <col min="11810" max="12049" width="9.140625" style="88"/>
    <col min="12050" max="12050" width="10.28515625" style="88" customWidth="1"/>
    <col min="12051" max="12051" width="0" style="88" hidden="1" customWidth="1"/>
    <col min="12052" max="12052" width="11.42578125" style="88" customWidth="1"/>
    <col min="12053" max="12053" width="10.85546875" style="88" bestFit="1" customWidth="1"/>
    <col min="12054" max="12054" width="10" style="88" bestFit="1" customWidth="1"/>
    <col min="12055" max="12055" width="8.42578125" style="88" bestFit="1" customWidth="1"/>
    <col min="12056" max="12056" width="8.42578125" style="88" customWidth="1"/>
    <col min="12057" max="12057" width="9.28515625" style="88" customWidth="1"/>
    <col min="12058" max="12058" width="8.85546875" style="88" customWidth="1"/>
    <col min="12059" max="12059" width="9.140625" style="88" customWidth="1"/>
    <col min="12060" max="12060" width="8.5703125" style="88" customWidth="1"/>
    <col min="12061" max="12061" width="9" style="88" customWidth="1"/>
    <col min="12062" max="12062" width="7" style="88" customWidth="1"/>
    <col min="12063" max="12063" width="9.42578125" style="88" customWidth="1"/>
    <col min="12064" max="12064" width="8.85546875" style="88" customWidth="1"/>
    <col min="12065" max="12065" width="11.7109375" style="88" customWidth="1"/>
    <col min="12066" max="12305" width="9.140625" style="88"/>
    <col min="12306" max="12306" width="10.28515625" style="88" customWidth="1"/>
    <col min="12307" max="12307" width="0" style="88" hidden="1" customWidth="1"/>
    <col min="12308" max="12308" width="11.42578125" style="88" customWidth="1"/>
    <col min="12309" max="12309" width="10.85546875" style="88" bestFit="1" customWidth="1"/>
    <col min="12310" max="12310" width="10" style="88" bestFit="1" customWidth="1"/>
    <col min="12311" max="12311" width="8.42578125" style="88" bestFit="1" customWidth="1"/>
    <col min="12312" max="12312" width="8.42578125" style="88" customWidth="1"/>
    <col min="12313" max="12313" width="9.28515625" style="88" customWidth="1"/>
    <col min="12314" max="12314" width="8.85546875" style="88" customWidth="1"/>
    <col min="12315" max="12315" width="9.140625" style="88" customWidth="1"/>
    <col min="12316" max="12316" width="8.5703125" style="88" customWidth="1"/>
    <col min="12317" max="12317" width="9" style="88" customWidth="1"/>
    <col min="12318" max="12318" width="7" style="88" customWidth="1"/>
    <col min="12319" max="12319" width="9.42578125" style="88" customWidth="1"/>
    <col min="12320" max="12320" width="8.85546875" style="88" customWidth="1"/>
    <col min="12321" max="12321" width="11.7109375" style="88" customWidth="1"/>
    <col min="12322" max="12561" width="9.140625" style="88"/>
    <col min="12562" max="12562" width="10.28515625" style="88" customWidth="1"/>
    <col min="12563" max="12563" width="0" style="88" hidden="1" customWidth="1"/>
    <col min="12564" max="12564" width="11.42578125" style="88" customWidth="1"/>
    <col min="12565" max="12565" width="10.85546875" style="88" bestFit="1" customWidth="1"/>
    <col min="12566" max="12566" width="10" style="88" bestFit="1" customWidth="1"/>
    <col min="12567" max="12567" width="8.42578125" style="88" bestFit="1" customWidth="1"/>
    <col min="12568" max="12568" width="8.42578125" style="88" customWidth="1"/>
    <col min="12569" max="12569" width="9.28515625" style="88" customWidth="1"/>
    <col min="12570" max="12570" width="8.85546875" style="88" customWidth="1"/>
    <col min="12571" max="12571" width="9.140625" style="88" customWidth="1"/>
    <col min="12572" max="12572" width="8.5703125" style="88" customWidth="1"/>
    <col min="12573" max="12573" width="9" style="88" customWidth="1"/>
    <col min="12574" max="12574" width="7" style="88" customWidth="1"/>
    <col min="12575" max="12575" width="9.42578125" style="88" customWidth="1"/>
    <col min="12576" max="12576" width="8.85546875" style="88" customWidth="1"/>
    <col min="12577" max="12577" width="11.7109375" style="88" customWidth="1"/>
    <col min="12578" max="12817" width="9.140625" style="88"/>
    <col min="12818" max="12818" width="10.28515625" style="88" customWidth="1"/>
    <col min="12819" max="12819" width="0" style="88" hidden="1" customWidth="1"/>
    <col min="12820" max="12820" width="11.42578125" style="88" customWidth="1"/>
    <col min="12821" max="12821" width="10.85546875" style="88" bestFit="1" customWidth="1"/>
    <col min="12822" max="12822" width="10" style="88" bestFit="1" customWidth="1"/>
    <col min="12823" max="12823" width="8.42578125" style="88" bestFit="1" customWidth="1"/>
    <col min="12824" max="12824" width="8.42578125" style="88" customWidth="1"/>
    <col min="12825" max="12825" width="9.28515625" style="88" customWidth="1"/>
    <col min="12826" max="12826" width="8.85546875" style="88" customWidth="1"/>
    <col min="12827" max="12827" width="9.140625" style="88" customWidth="1"/>
    <col min="12828" max="12828" width="8.5703125" style="88" customWidth="1"/>
    <col min="12829" max="12829" width="9" style="88" customWidth="1"/>
    <col min="12830" max="12830" width="7" style="88" customWidth="1"/>
    <col min="12831" max="12831" width="9.42578125" style="88" customWidth="1"/>
    <col min="12832" max="12832" width="8.85546875" style="88" customWidth="1"/>
    <col min="12833" max="12833" width="11.7109375" style="88" customWidth="1"/>
    <col min="12834" max="13073" width="9.140625" style="88"/>
    <col min="13074" max="13074" width="10.28515625" style="88" customWidth="1"/>
    <col min="13075" max="13075" width="0" style="88" hidden="1" customWidth="1"/>
    <col min="13076" max="13076" width="11.42578125" style="88" customWidth="1"/>
    <col min="13077" max="13077" width="10.85546875" style="88" bestFit="1" customWidth="1"/>
    <col min="13078" max="13078" width="10" style="88" bestFit="1" customWidth="1"/>
    <col min="13079" max="13079" width="8.42578125" style="88" bestFit="1" customWidth="1"/>
    <col min="13080" max="13080" width="8.42578125" style="88" customWidth="1"/>
    <col min="13081" max="13081" width="9.28515625" style="88" customWidth="1"/>
    <col min="13082" max="13082" width="8.85546875" style="88" customWidth="1"/>
    <col min="13083" max="13083" width="9.140625" style="88" customWidth="1"/>
    <col min="13084" max="13084" width="8.5703125" style="88" customWidth="1"/>
    <col min="13085" max="13085" width="9" style="88" customWidth="1"/>
    <col min="13086" max="13086" width="7" style="88" customWidth="1"/>
    <col min="13087" max="13087" width="9.42578125" style="88" customWidth="1"/>
    <col min="13088" max="13088" width="8.85546875" style="88" customWidth="1"/>
    <col min="13089" max="13089" width="11.7109375" style="88" customWidth="1"/>
    <col min="13090" max="13329" width="9.140625" style="88"/>
    <col min="13330" max="13330" width="10.28515625" style="88" customWidth="1"/>
    <col min="13331" max="13331" width="0" style="88" hidden="1" customWidth="1"/>
    <col min="13332" max="13332" width="11.42578125" style="88" customWidth="1"/>
    <col min="13333" max="13333" width="10.85546875" style="88" bestFit="1" customWidth="1"/>
    <col min="13334" max="13334" width="10" style="88" bestFit="1" customWidth="1"/>
    <col min="13335" max="13335" width="8.42578125" style="88" bestFit="1" customWidth="1"/>
    <col min="13336" max="13336" width="8.42578125" style="88" customWidth="1"/>
    <col min="13337" max="13337" width="9.28515625" style="88" customWidth="1"/>
    <col min="13338" max="13338" width="8.85546875" style="88" customWidth="1"/>
    <col min="13339" max="13339" width="9.140625" style="88" customWidth="1"/>
    <col min="13340" max="13340" width="8.5703125" style="88" customWidth="1"/>
    <col min="13341" max="13341" width="9" style="88" customWidth="1"/>
    <col min="13342" max="13342" width="7" style="88" customWidth="1"/>
    <col min="13343" max="13343" width="9.42578125" style="88" customWidth="1"/>
    <col min="13344" max="13344" width="8.85546875" style="88" customWidth="1"/>
    <col min="13345" max="13345" width="11.7109375" style="88" customWidth="1"/>
    <col min="13346" max="13585" width="9.140625" style="88"/>
    <col min="13586" max="13586" width="10.28515625" style="88" customWidth="1"/>
    <col min="13587" max="13587" width="0" style="88" hidden="1" customWidth="1"/>
    <col min="13588" max="13588" width="11.42578125" style="88" customWidth="1"/>
    <col min="13589" max="13589" width="10.85546875" style="88" bestFit="1" customWidth="1"/>
    <col min="13590" max="13590" width="10" style="88" bestFit="1" customWidth="1"/>
    <col min="13591" max="13591" width="8.42578125" style="88" bestFit="1" customWidth="1"/>
    <col min="13592" max="13592" width="8.42578125" style="88" customWidth="1"/>
    <col min="13593" max="13593" width="9.28515625" style="88" customWidth="1"/>
    <col min="13594" max="13594" width="8.85546875" style="88" customWidth="1"/>
    <col min="13595" max="13595" width="9.140625" style="88" customWidth="1"/>
    <col min="13596" max="13596" width="8.5703125" style="88" customWidth="1"/>
    <col min="13597" max="13597" width="9" style="88" customWidth="1"/>
    <col min="13598" max="13598" width="7" style="88" customWidth="1"/>
    <col min="13599" max="13599" width="9.42578125" style="88" customWidth="1"/>
    <col min="13600" max="13600" width="8.85546875" style="88" customWidth="1"/>
    <col min="13601" max="13601" width="11.7109375" style="88" customWidth="1"/>
    <col min="13602" max="13841" width="9.140625" style="88"/>
    <col min="13842" max="13842" width="10.28515625" style="88" customWidth="1"/>
    <col min="13843" max="13843" width="0" style="88" hidden="1" customWidth="1"/>
    <col min="13844" max="13844" width="11.42578125" style="88" customWidth="1"/>
    <col min="13845" max="13845" width="10.85546875" style="88" bestFit="1" customWidth="1"/>
    <col min="13846" max="13846" width="10" style="88" bestFit="1" customWidth="1"/>
    <col min="13847" max="13847" width="8.42578125" style="88" bestFit="1" customWidth="1"/>
    <col min="13848" max="13848" width="8.42578125" style="88" customWidth="1"/>
    <col min="13849" max="13849" width="9.28515625" style="88" customWidth="1"/>
    <col min="13850" max="13850" width="8.85546875" style="88" customWidth="1"/>
    <col min="13851" max="13851" width="9.140625" style="88" customWidth="1"/>
    <col min="13852" max="13852" width="8.5703125" style="88" customWidth="1"/>
    <col min="13853" max="13853" width="9" style="88" customWidth="1"/>
    <col min="13854" max="13854" width="7" style="88" customWidth="1"/>
    <col min="13855" max="13855" width="9.42578125" style="88" customWidth="1"/>
    <col min="13856" max="13856" width="8.85546875" style="88" customWidth="1"/>
    <col min="13857" max="13857" width="11.7109375" style="88" customWidth="1"/>
    <col min="13858" max="14097" width="9.140625" style="88"/>
    <col min="14098" max="14098" width="10.28515625" style="88" customWidth="1"/>
    <col min="14099" max="14099" width="0" style="88" hidden="1" customWidth="1"/>
    <col min="14100" max="14100" width="11.42578125" style="88" customWidth="1"/>
    <col min="14101" max="14101" width="10.85546875" style="88" bestFit="1" customWidth="1"/>
    <col min="14102" max="14102" width="10" style="88" bestFit="1" customWidth="1"/>
    <col min="14103" max="14103" width="8.42578125" style="88" bestFit="1" customWidth="1"/>
    <col min="14104" max="14104" width="8.42578125" style="88" customWidth="1"/>
    <col min="14105" max="14105" width="9.28515625" style="88" customWidth="1"/>
    <col min="14106" max="14106" width="8.85546875" style="88" customWidth="1"/>
    <col min="14107" max="14107" width="9.140625" style="88" customWidth="1"/>
    <col min="14108" max="14108" width="8.5703125" style="88" customWidth="1"/>
    <col min="14109" max="14109" width="9" style="88" customWidth="1"/>
    <col min="14110" max="14110" width="7" style="88" customWidth="1"/>
    <col min="14111" max="14111" width="9.42578125" style="88" customWidth="1"/>
    <col min="14112" max="14112" width="8.85546875" style="88" customWidth="1"/>
    <col min="14113" max="14113" width="11.7109375" style="88" customWidth="1"/>
    <col min="14114" max="14353" width="9.140625" style="88"/>
    <col min="14354" max="14354" width="10.28515625" style="88" customWidth="1"/>
    <col min="14355" max="14355" width="0" style="88" hidden="1" customWidth="1"/>
    <col min="14356" max="14356" width="11.42578125" style="88" customWidth="1"/>
    <col min="14357" max="14357" width="10.85546875" style="88" bestFit="1" customWidth="1"/>
    <col min="14358" max="14358" width="10" style="88" bestFit="1" customWidth="1"/>
    <col min="14359" max="14359" width="8.42578125" style="88" bestFit="1" customWidth="1"/>
    <col min="14360" max="14360" width="8.42578125" style="88" customWidth="1"/>
    <col min="14361" max="14361" width="9.28515625" style="88" customWidth="1"/>
    <col min="14362" max="14362" width="8.85546875" style="88" customWidth="1"/>
    <col min="14363" max="14363" width="9.140625" style="88" customWidth="1"/>
    <col min="14364" max="14364" width="8.5703125" style="88" customWidth="1"/>
    <col min="14365" max="14365" width="9" style="88" customWidth="1"/>
    <col min="14366" max="14366" width="7" style="88" customWidth="1"/>
    <col min="14367" max="14367" width="9.42578125" style="88" customWidth="1"/>
    <col min="14368" max="14368" width="8.85546875" style="88" customWidth="1"/>
    <col min="14369" max="14369" width="11.7109375" style="88" customWidth="1"/>
    <col min="14370" max="14609" width="9.140625" style="88"/>
    <col min="14610" max="14610" width="10.28515625" style="88" customWidth="1"/>
    <col min="14611" max="14611" width="0" style="88" hidden="1" customWidth="1"/>
    <col min="14612" max="14612" width="11.42578125" style="88" customWidth="1"/>
    <col min="14613" max="14613" width="10.85546875" style="88" bestFit="1" customWidth="1"/>
    <col min="14614" max="14614" width="10" style="88" bestFit="1" customWidth="1"/>
    <col min="14615" max="14615" width="8.42578125" style="88" bestFit="1" customWidth="1"/>
    <col min="14616" max="14616" width="8.42578125" style="88" customWidth="1"/>
    <col min="14617" max="14617" width="9.28515625" style="88" customWidth="1"/>
    <col min="14618" max="14618" width="8.85546875" style="88" customWidth="1"/>
    <col min="14619" max="14619" width="9.140625" style="88" customWidth="1"/>
    <col min="14620" max="14620" width="8.5703125" style="88" customWidth="1"/>
    <col min="14621" max="14621" width="9" style="88" customWidth="1"/>
    <col min="14622" max="14622" width="7" style="88" customWidth="1"/>
    <col min="14623" max="14623" width="9.42578125" style="88" customWidth="1"/>
    <col min="14624" max="14624" width="8.85546875" style="88" customWidth="1"/>
    <col min="14625" max="14625" width="11.7109375" style="88" customWidth="1"/>
    <col min="14626" max="14865" width="9.140625" style="88"/>
    <col min="14866" max="14866" width="10.28515625" style="88" customWidth="1"/>
    <col min="14867" max="14867" width="0" style="88" hidden="1" customWidth="1"/>
    <col min="14868" max="14868" width="11.42578125" style="88" customWidth="1"/>
    <col min="14869" max="14869" width="10.85546875" style="88" bestFit="1" customWidth="1"/>
    <col min="14870" max="14870" width="10" style="88" bestFit="1" customWidth="1"/>
    <col min="14871" max="14871" width="8.42578125" style="88" bestFit="1" customWidth="1"/>
    <col min="14872" max="14872" width="8.42578125" style="88" customWidth="1"/>
    <col min="14873" max="14873" width="9.28515625" style="88" customWidth="1"/>
    <col min="14874" max="14874" width="8.85546875" style="88" customWidth="1"/>
    <col min="14875" max="14875" width="9.140625" style="88" customWidth="1"/>
    <col min="14876" max="14876" width="8.5703125" style="88" customWidth="1"/>
    <col min="14877" max="14877" width="9" style="88" customWidth="1"/>
    <col min="14878" max="14878" width="7" style="88" customWidth="1"/>
    <col min="14879" max="14879" width="9.42578125" style="88" customWidth="1"/>
    <col min="14880" max="14880" width="8.85546875" style="88" customWidth="1"/>
    <col min="14881" max="14881" width="11.7109375" style="88" customWidth="1"/>
    <col min="14882" max="15121" width="9.140625" style="88"/>
    <col min="15122" max="15122" width="10.28515625" style="88" customWidth="1"/>
    <col min="15123" max="15123" width="0" style="88" hidden="1" customWidth="1"/>
    <col min="15124" max="15124" width="11.42578125" style="88" customWidth="1"/>
    <col min="15125" max="15125" width="10.85546875" style="88" bestFit="1" customWidth="1"/>
    <col min="15126" max="15126" width="10" style="88" bestFit="1" customWidth="1"/>
    <col min="15127" max="15127" width="8.42578125" style="88" bestFit="1" customWidth="1"/>
    <col min="15128" max="15128" width="8.42578125" style="88" customWidth="1"/>
    <col min="15129" max="15129" width="9.28515625" style="88" customWidth="1"/>
    <col min="15130" max="15130" width="8.85546875" style="88" customWidth="1"/>
    <col min="15131" max="15131" width="9.140625" style="88" customWidth="1"/>
    <col min="15132" max="15132" width="8.5703125" style="88" customWidth="1"/>
    <col min="15133" max="15133" width="9" style="88" customWidth="1"/>
    <col min="15134" max="15134" width="7" style="88" customWidth="1"/>
    <col min="15135" max="15135" width="9.42578125" style="88" customWidth="1"/>
    <col min="15136" max="15136" width="8.85546875" style="88" customWidth="1"/>
    <col min="15137" max="15137" width="11.7109375" style="88" customWidth="1"/>
    <col min="15138" max="15377" width="9.140625" style="88"/>
    <col min="15378" max="15378" width="10.28515625" style="88" customWidth="1"/>
    <col min="15379" max="15379" width="0" style="88" hidden="1" customWidth="1"/>
    <col min="15380" max="15380" width="11.42578125" style="88" customWidth="1"/>
    <col min="15381" max="15381" width="10.85546875" style="88" bestFit="1" customWidth="1"/>
    <col min="15382" max="15382" width="10" style="88" bestFit="1" customWidth="1"/>
    <col min="15383" max="15383" width="8.42578125" style="88" bestFit="1" customWidth="1"/>
    <col min="15384" max="15384" width="8.42578125" style="88" customWidth="1"/>
    <col min="15385" max="15385" width="9.28515625" style="88" customWidth="1"/>
    <col min="15386" max="15386" width="8.85546875" style="88" customWidth="1"/>
    <col min="15387" max="15387" width="9.140625" style="88" customWidth="1"/>
    <col min="15388" max="15388" width="8.5703125" style="88" customWidth="1"/>
    <col min="15389" max="15389" width="9" style="88" customWidth="1"/>
    <col min="15390" max="15390" width="7" style="88" customWidth="1"/>
    <col min="15391" max="15391" width="9.42578125" style="88" customWidth="1"/>
    <col min="15392" max="15392" width="8.85546875" style="88" customWidth="1"/>
    <col min="15393" max="15393" width="11.7109375" style="88" customWidth="1"/>
    <col min="15394" max="15633" width="9.140625" style="88"/>
    <col min="15634" max="15634" width="10.28515625" style="88" customWidth="1"/>
    <col min="15635" max="15635" width="0" style="88" hidden="1" customWidth="1"/>
    <col min="15636" max="15636" width="11.42578125" style="88" customWidth="1"/>
    <col min="15637" max="15637" width="10.85546875" style="88" bestFit="1" customWidth="1"/>
    <col min="15638" max="15638" width="10" style="88" bestFit="1" customWidth="1"/>
    <col min="15639" max="15639" width="8.42578125" style="88" bestFit="1" customWidth="1"/>
    <col min="15640" max="15640" width="8.42578125" style="88" customWidth="1"/>
    <col min="15641" max="15641" width="9.28515625" style="88" customWidth="1"/>
    <col min="15642" max="15642" width="8.85546875" style="88" customWidth="1"/>
    <col min="15643" max="15643" width="9.140625" style="88" customWidth="1"/>
    <col min="15644" max="15644" width="8.5703125" style="88" customWidth="1"/>
    <col min="15645" max="15645" width="9" style="88" customWidth="1"/>
    <col min="15646" max="15646" width="7" style="88" customWidth="1"/>
    <col min="15647" max="15647" width="9.42578125" style="88" customWidth="1"/>
    <col min="15648" max="15648" width="8.85546875" style="88" customWidth="1"/>
    <col min="15649" max="15649" width="11.7109375" style="88" customWidth="1"/>
    <col min="15650" max="15889" width="9.140625" style="88"/>
    <col min="15890" max="15890" width="10.28515625" style="88" customWidth="1"/>
    <col min="15891" max="15891" width="0" style="88" hidden="1" customWidth="1"/>
    <col min="15892" max="15892" width="11.42578125" style="88" customWidth="1"/>
    <col min="15893" max="15893" width="10.85546875" style="88" bestFit="1" customWidth="1"/>
    <col min="15894" max="15894" width="10" style="88" bestFit="1" customWidth="1"/>
    <col min="15895" max="15895" width="8.42578125" style="88" bestFit="1" customWidth="1"/>
    <col min="15896" max="15896" width="8.42578125" style="88" customWidth="1"/>
    <col min="15897" max="15897" width="9.28515625" style="88" customWidth="1"/>
    <col min="15898" max="15898" width="8.85546875" style="88" customWidth="1"/>
    <col min="15899" max="15899" width="9.140625" style="88" customWidth="1"/>
    <col min="15900" max="15900" width="8.5703125" style="88" customWidth="1"/>
    <col min="15901" max="15901" width="9" style="88" customWidth="1"/>
    <col min="15902" max="15902" width="7" style="88" customWidth="1"/>
    <col min="15903" max="15903" width="9.42578125" style="88" customWidth="1"/>
    <col min="15904" max="15904" width="8.85546875" style="88" customWidth="1"/>
    <col min="15905" max="15905" width="11.7109375" style="88" customWidth="1"/>
    <col min="15906" max="16145" width="9.140625" style="88"/>
    <col min="16146" max="16146" width="10.28515625" style="88" customWidth="1"/>
    <col min="16147" max="16147" width="0" style="88" hidden="1" customWidth="1"/>
    <col min="16148" max="16148" width="11.42578125" style="88" customWidth="1"/>
    <col min="16149" max="16149" width="10.85546875" style="88" bestFit="1" customWidth="1"/>
    <col min="16150" max="16150" width="10" style="88" bestFit="1" customWidth="1"/>
    <col min="16151" max="16151" width="8.42578125" style="88" bestFit="1" customWidth="1"/>
    <col min="16152" max="16152" width="8.42578125" style="88" customWidth="1"/>
    <col min="16153" max="16153" width="9.28515625" style="88" customWidth="1"/>
    <col min="16154" max="16154" width="8.85546875" style="88" customWidth="1"/>
    <col min="16155" max="16155" width="9.140625" style="88" customWidth="1"/>
    <col min="16156" max="16156" width="8.5703125" style="88" customWidth="1"/>
    <col min="16157" max="16157" width="9" style="88" customWidth="1"/>
    <col min="16158" max="16158" width="7" style="88" customWidth="1"/>
    <col min="16159" max="16159" width="9.42578125" style="88" customWidth="1"/>
    <col min="16160" max="16160" width="8.85546875" style="88" customWidth="1"/>
    <col min="16161" max="16161" width="11.7109375" style="88" customWidth="1"/>
    <col min="16162" max="16171" width="9.140625" style="88"/>
    <col min="16172" max="16384" width="9.140625" style="76"/>
  </cols>
  <sheetData>
    <row r="1" spans="1:16171" ht="18">
      <c r="B1" s="126" t="s">
        <v>303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87"/>
      <c r="AI1" s="87"/>
      <c r="AJ1" s="87"/>
      <c r="AK1" s="87"/>
    </row>
    <row r="2" spans="1:16171" ht="12.75"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</row>
    <row r="3" spans="1:16171" s="75" customFormat="1" ht="12.75">
      <c r="A3" s="74"/>
      <c r="B3" s="11"/>
      <c r="C3" s="90"/>
      <c r="D3" s="91"/>
      <c r="E3" s="91">
        <v>210101</v>
      </c>
      <c r="F3" s="91">
        <v>210105</v>
      </c>
      <c r="G3" s="91">
        <v>2100201</v>
      </c>
      <c r="H3" s="91">
        <v>210301</v>
      </c>
      <c r="I3" s="91">
        <v>210302</v>
      </c>
      <c r="J3" s="91">
        <v>210303</v>
      </c>
      <c r="K3" s="91">
        <v>210304</v>
      </c>
      <c r="L3" s="91">
        <v>210401</v>
      </c>
      <c r="M3" s="91">
        <v>210402</v>
      </c>
      <c r="N3" s="91">
        <v>210403</v>
      </c>
      <c r="O3" s="91">
        <v>210404</v>
      </c>
      <c r="P3" s="91">
        <v>210406</v>
      </c>
      <c r="Q3" s="91">
        <v>210501</v>
      </c>
      <c r="R3" s="91">
        <v>210502</v>
      </c>
      <c r="S3" s="91">
        <v>210503</v>
      </c>
      <c r="T3" s="91">
        <v>210604</v>
      </c>
      <c r="U3" s="91">
        <v>210702</v>
      </c>
      <c r="V3" s="91">
        <v>210703</v>
      </c>
      <c r="W3" s="91">
        <v>210801</v>
      </c>
      <c r="X3" s="91">
        <v>210902</v>
      </c>
      <c r="Y3" s="91">
        <v>210802</v>
      </c>
      <c r="Z3" s="91">
        <v>210803</v>
      </c>
      <c r="AA3" s="91">
        <v>210804</v>
      </c>
      <c r="AB3" s="91">
        <v>210805</v>
      </c>
      <c r="AC3" s="91">
        <v>210806</v>
      </c>
      <c r="AD3" s="91">
        <v>210807</v>
      </c>
      <c r="AE3" s="91">
        <v>213207</v>
      </c>
      <c r="AF3" s="91">
        <v>213208</v>
      </c>
      <c r="AG3" s="91">
        <v>213209</v>
      </c>
      <c r="AH3" s="92"/>
      <c r="AI3" s="92"/>
      <c r="AJ3" s="92"/>
      <c r="AK3" s="92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  <c r="TC3" s="93"/>
      <c r="TD3" s="93"/>
      <c r="TE3" s="93"/>
      <c r="TF3" s="93"/>
      <c r="TG3" s="93"/>
      <c r="TH3" s="93"/>
      <c r="TI3" s="93"/>
      <c r="TJ3" s="93"/>
      <c r="TK3" s="93"/>
      <c r="TL3" s="93"/>
      <c r="TM3" s="93"/>
      <c r="TN3" s="93"/>
      <c r="TO3" s="93"/>
      <c r="TP3" s="93"/>
      <c r="TQ3" s="93"/>
      <c r="TR3" s="93"/>
      <c r="TS3" s="93"/>
      <c r="TT3" s="93"/>
      <c r="TU3" s="93"/>
      <c r="TV3" s="93"/>
      <c r="TW3" s="93"/>
      <c r="TX3" s="93"/>
      <c r="TY3" s="93"/>
      <c r="TZ3" s="93"/>
      <c r="UA3" s="93"/>
      <c r="UB3" s="93"/>
      <c r="UC3" s="93"/>
      <c r="UD3" s="93"/>
      <c r="UE3" s="93"/>
      <c r="UF3" s="93"/>
      <c r="UG3" s="93"/>
      <c r="UH3" s="93"/>
      <c r="UI3" s="93"/>
      <c r="UJ3" s="93"/>
      <c r="UK3" s="93"/>
      <c r="UL3" s="93"/>
      <c r="UM3" s="93"/>
      <c r="UN3" s="93"/>
      <c r="UO3" s="93"/>
      <c r="UP3" s="93"/>
      <c r="UQ3" s="93"/>
      <c r="UR3" s="93"/>
      <c r="US3" s="93"/>
      <c r="UT3" s="93"/>
      <c r="UU3" s="93"/>
      <c r="UV3" s="93"/>
      <c r="UW3" s="93"/>
      <c r="UX3" s="93"/>
      <c r="UY3" s="93"/>
      <c r="UZ3" s="93"/>
      <c r="VA3" s="93"/>
      <c r="VB3" s="93"/>
      <c r="VC3" s="93"/>
      <c r="VD3" s="93"/>
      <c r="VE3" s="93"/>
      <c r="VF3" s="93"/>
      <c r="VG3" s="93"/>
      <c r="VH3" s="93"/>
      <c r="VI3" s="93"/>
      <c r="VJ3" s="93"/>
      <c r="VK3" s="93"/>
      <c r="VL3" s="93"/>
      <c r="VM3" s="93"/>
      <c r="VN3" s="93"/>
      <c r="VO3" s="93"/>
      <c r="VP3" s="93"/>
      <c r="VQ3" s="93"/>
      <c r="VR3" s="93"/>
      <c r="VS3" s="93"/>
      <c r="VT3" s="93"/>
      <c r="VU3" s="93"/>
      <c r="VV3" s="93"/>
      <c r="VW3" s="93"/>
      <c r="VX3" s="93"/>
      <c r="VY3" s="93"/>
      <c r="VZ3" s="93"/>
      <c r="WA3" s="93"/>
      <c r="WB3" s="93"/>
      <c r="WC3" s="93"/>
      <c r="WD3" s="93"/>
      <c r="WE3" s="93"/>
      <c r="WF3" s="93"/>
      <c r="WG3" s="93"/>
      <c r="WH3" s="93"/>
      <c r="WI3" s="93"/>
      <c r="WJ3" s="93"/>
      <c r="WK3" s="93"/>
      <c r="WL3" s="93"/>
      <c r="WM3" s="93"/>
      <c r="WN3" s="93"/>
      <c r="WO3" s="93"/>
      <c r="WP3" s="93"/>
      <c r="WQ3" s="93"/>
      <c r="WR3" s="93"/>
      <c r="WS3" s="93"/>
      <c r="WT3" s="93"/>
      <c r="WU3" s="93"/>
      <c r="WV3" s="93"/>
      <c r="WW3" s="93"/>
      <c r="WX3" s="93"/>
      <c r="WY3" s="93"/>
      <c r="WZ3" s="93"/>
      <c r="XA3" s="93"/>
      <c r="XB3" s="93"/>
      <c r="XC3" s="93"/>
      <c r="XD3" s="93"/>
      <c r="XE3" s="93"/>
      <c r="XF3" s="93"/>
      <c r="XG3" s="93"/>
      <c r="XH3" s="93"/>
      <c r="XI3" s="93"/>
      <c r="XJ3" s="93"/>
      <c r="XK3" s="93"/>
      <c r="XL3" s="93"/>
      <c r="XM3" s="93"/>
      <c r="XN3" s="93"/>
      <c r="XO3" s="93"/>
      <c r="XP3" s="93"/>
      <c r="XQ3" s="93"/>
      <c r="XR3" s="93"/>
      <c r="XS3" s="93"/>
      <c r="XT3" s="93"/>
      <c r="XU3" s="93"/>
      <c r="XV3" s="93"/>
      <c r="XW3" s="93"/>
      <c r="XX3" s="93"/>
      <c r="XY3" s="93"/>
      <c r="XZ3" s="93"/>
      <c r="YA3" s="93"/>
      <c r="YB3" s="93"/>
      <c r="YC3" s="93"/>
      <c r="YD3" s="93"/>
      <c r="YE3" s="93"/>
      <c r="YF3" s="93"/>
      <c r="YG3" s="93"/>
      <c r="YH3" s="93"/>
      <c r="YI3" s="93"/>
      <c r="YJ3" s="93"/>
      <c r="YK3" s="93"/>
      <c r="YL3" s="93"/>
      <c r="YM3" s="93"/>
      <c r="YN3" s="93"/>
      <c r="YO3" s="93"/>
      <c r="YP3" s="93"/>
      <c r="YQ3" s="93"/>
      <c r="YR3" s="93"/>
      <c r="YS3" s="93"/>
      <c r="YT3" s="93"/>
      <c r="YU3" s="93"/>
      <c r="YV3" s="93"/>
      <c r="YW3" s="93"/>
      <c r="YX3" s="93"/>
      <c r="YY3" s="93"/>
      <c r="YZ3" s="93"/>
      <c r="ZA3" s="93"/>
      <c r="ZB3" s="93"/>
      <c r="ZC3" s="93"/>
      <c r="ZD3" s="93"/>
      <c r="ZE3" s="93"/>
      <c r="ZF3" s="93"/>
      <c r="ZG3" s="93"/>
      <c r="ZH3" s="93"/>
      <c r="ZI3" s="93"/>
      <c r="ZJ3" s="93"/>
      <c r="ZK3" s="93"/>
      <c r="ZL3" s="93"/>
      <c r="ZM3" s="93"/>
      <c r="ZN3" s="93"/>
      <c r="ZO3" s="93"/>
      <c r="ZP3" s="93"/>
      <c r="ZQ3" s="93"/>
      <c r="ZR3" s="93"/>
      <c r="ZS3" s="93"/>
      <c r="ZT3" s="93"/>
      <c r="ZU3" s="93"/>
      <c r="ZV3" s="93"/>
      <c r="ZW3" s="93"/>
      <c r="ZX3" s="93"/>
      <c r="ZY3" s="93"/>
      <c r="ZZ3" s="93"/>
      <c r="AAA3" s="93"/>
      <c r="AAB3" s="93"/>
      <c r="AAC3" s="93"/>
      <c r="AAD3" s="93"/>
      <c r="AAE3" s="93"/>
      <c r="AAF3" s="93"/>
      <c r="AAG3" s="93"/>
      <c r="AAH3" s="93"/>
      <c r="AAI3" s="93"/>
      <c r="AAJ3" s="93"/>
      <c r="AAK3" s="93"/>
      <c r="AAL3" s="93"/>
      <c r="AAM3" s="93"/>
      <c r="AAN3" s="93"/>
      <c r="AAO3" s="93"/>
      <c r="AAP3" s="93"/>
      <c r="AAQ3" s="93"/>
      <c r="AAR3" s="93"/>
      <c r="AAS3" s="93"/>
      <c r="AAT3" s="93"/>
      <c r="AAU3" s="93"/>
      <c r="AAV3" s="93"/>
      <c r="AAW3" s="93"/>
      <c r="AAX3" s="93"/>
      <c r="AAY3" s="93"/>
      <c r="AAZ3" s="93"/>
      <c r="ABA3" s="93"/>
      <c r="ABB3" s="93"/>
      <c r="ABC3" s="93"/>
      <c r="ABD3" s="93"/>
      <c r="ABE3" s="93"/>
      <c r="ABF3" s="93"/>
      <c r="ABG3" s="93"/>
      <c r="ABH3" s="93"/>
      <c r="ABI3" s="93"/>
      <c r="ABJ3" s="93"/>
      <c r="ABK3" s="93"/>
      <c r="ABL3" s="93"/>
      <c r="ABM3" s="93"/>
      <c r="ABN3" s="93"/>
      <c r="ABO3" s="93"/>
      <c r="ABP3" s="93"/>
      <c r="ABQ3" s="93"/>
      <c r="ABR3" s="93"/>
      <c r="ABS3" s="93"/>
      <c r="ABT3" s="93"/>
      <c r="ABU3" s="93"/>
      <c r="ABV3" s="93"/>
      <c r="ABW3" s="93"/>
      <c r="ABX3" s="93"/>
      <c r="ABY3" s="93"/>
      <c r="ABZ3" s="93"/>
      <c r="ACA3" s="93"/>
      <c r="ACB3" s="93"/>
      <c r="ACC3" s="93"/>
      <c r="ACD3" s="93"/>
      <c r="ACE3" s="93"/>
      <c r="ACF3" s="93"/>
      <c r="ACG3" s="93"/>
      <c r="ACH3" s="93"/>
      <c r="ACI3" s="93"/>
      <c r="ACJ3" s="93"/>
      <c r="ACK3" s="93"/>
      <c r="ACL3" s="93"/>
      <c r="ACM3" s="93"/>
      <c r="ACN3" s="93"/>
      <c r="ACO3" s="93"/>
      <c r="ACP3" s="93"/>
      <c r="ACQ3" s="93"/>
      <c r="ACR3" s="93"/>
      <c r="ACS3" s="93"/>
      <c r="ACT3" s="93"/>
      <c r="ACU3" s="93"/>
      <c r="ACV3" s="93"/>
      <c r="ACW3" s="93"/>
      <c r="ACX3" s="93"/>
      <c r="ACY3" s="93"/>
      <c r="ACZ3" s="93"/>
      <c r="ADA3" s="93"/>
      <c r="ADB3" s="93"/>
      <c r="ADC3" s="93"/>
      <c r="ADD3" s="93"/>
      <c r="ADE3" s="93"/>
      <c r="ADF3" s="93"/>
      <c r="ADG3" s="93"/>
      <c r="ADH3" s="93"/>
      <c r="ADI3" s="93"/>
      <c r="ADJ3" s="93"/>
      <c r="ADK3" s="93"/>
      <c r="ADL3" s="93"/>
      <c r="ADM3" s="93"/>
      <c r="ADN3" s="93"/>
      <c r="ADO3" s="93"/>
      <c r="ADP3" s="93"/>
      <c r="ADQ3" s="93"/>
      <c r="ADR3" s="93"/>
      <c r="ADS3" s="93"/>
      <c r="ADT3" s="93"/>
      <c r="ADU3" s="93"/>
      <c r="ADV3" s="93"/>
      <c r="ADW3" s="93"/>
      <c r="ADX3" s="93"/>
      <c r="ADY3" s="93"/>
      <c r="ADZ3" s="93"/>
      <c r="AEA3" s="93"/>
      <c r="AEB3" s="93"/>
      <c r="AEC3" s="93"/>
      <c r="AED3" s="93"/>
      <c r="AEE3" s="93"/>
      <c r="AEF3" s="93"/>
      <c r="AEG3" s="93"/>
      <c r="AEH3" s="93"/>
      <c r="AEI3" s="93"/>
      <c r="AEJ3" s="93"/>
      <c r="AEK3" s="93"/>
      <c r="AEL3" s="93"/>
      <c r="AEM3" s="93"/>
      <c r="AEN3" s="93"/>
      <c r="AEO3" s="93"/>
      <c r="AEP3" s="93"/>
      <c r="AEQ3" s="93"/>
      <c r="AER3" s="93"/>
      <c r="AES3" s="93"/>
      <c r="AET3" s="93"/>
      <c r="AEU3" s="93"/>
      <c r="AEV3" s="93"/>
      <c r="AEW3" s="93"/>
      <c r="AEX3" s="93"/>
      <c r="AEY3" s="93"/>
      <c r="AEZ3" s="93"/>
      <c r="AFA3" s="93"/>
      <c r="AFB3" s="93"/>
      <c r="AFC3" s="93"/>
      <c r="AFD3" s="93"/>
      <c r="AFE3" s="93"/>
      <c r="AFF3" s="93"/>
      <c r="AFG3" s="93"/>
      <c r="AFH3" s="93"/>
      <c r="AFI3" s="93"/>
      <c r="AFJ3" s="93"/>
      <c r="AFK3" s="93"/>
      <c r="AFL3" s="93"/>
      <c r="AFM3" s="93"/>
      <c r="AFN3" s="93"/>
      <c r="AFO3" s="93"/>
      <c r="AFP3" s="93"/>
      <c r="AFQ3" s="93"/>
      <c r="AFR3" s="93"/>
      <c r="AFS3" s="93"/>
      <c r="AFT3" s="93"/>
      <c r="AFU3" s="93"/>
      <c r="AFV3" s="93"/>
      <c r="AFW3" s="93"/>
      <c r="AFX3" s="93"/>
      <c r="AFY3" s="93"/>
      <c r="AFZ3" s="93"/>
      <c r="AGA3" s="93"/>
      <c r="AGB3" s="93"/>
      <c r="AGC3" s="93"/>
      <c r="AGD3" s="93"/>
      <c r="AGE3" s="93"/>
      <c r="AGF3" s="93"/>
      <c r="AGG3" s="93"/>
      <c r="AGH3" s="93"/>
      <c r="AGI3" s="93"/>
      <c r="AGJ3" s="93"/>
      <c r="AGK3" s="93"/>
      <c r="AGL3" s="93"/>
      <c r="AGM3" s="93"/>
      <c r="AGN3" s="93"/>
      <c r="AGO3" s="93"/>
      <c r="AGP3" s="93"/>
      <c r="AGQ3" s="93"/>
      <c r="AGR3" s="93"/>
      <c r="AGS3" s="93"/>
      <c r="AGT3" s="93"/>
      <c r="AGU3" s="93"/>
      <c r="AGV3" s="93"/>
      <c r="AGW3" s="93"/>
      <c r="AGX3" s="93"/>
      <c r="AGY3" s="93"/>
      <c r="AGZ3" s="93"/>
      <c r="AHA3" s="93"/>
      <c r="AHB3" s="93"/>
      <c r="AHC3" s="93"/>
      <c r="AHD3" s="93"/>
      <c r="AHE3" s="93"/>
      <c r="AHF3" s="93"/>
      <c r="AHG3" s="93"/>
      <c r="AHH3" s="93"/>
      <c r="AHI3" s="93"/>
      <c r="AHJ3" s="93"/>
      <c r="AHK3" s="93"/>
      <c r="AHL3" s="93"/>
      <c r="AHM3" s="93"/>
      <c r="AHN3" s="93"/>
      <c r="AHO3" s="93"/>
      <c r="AHP3" s="93"/>
      <c r="AHQ3" s="93"/>
      <c r="AHR3" s="93"/>
      <c r="AHS3" s="93"/>
      <c r="AHT3" s="93"/>
      <c r="AHU3" s="93"/>
      <c r="AHV3" s="93"/>
      <c r="AHW3" s="93"/>
      <c r="AHX3" s="93"/>
      <c r="AHY3" s="93"/>
      <c r="AHZ3" s="93"/>
      <c r="AIA3" s="93"/>
      <c r="AIB3" s="93"/>
      <c r="AIC3" s="93"/>
      <c r="AID3" s="93"/>
      <c r="AIE3" s="93"/>
      <c r="AIF3" s="93"/>
      <c r="AIG3" s="93"/>
      <c r="AIH3" s="93"/>
      <c r="AII3" s="93"/>
      <c r="AIJ3" s="93"/>
      <c r="AIK3" s="93"/>
      <c r="AIL3" s="93"/>
      <c r="AIM3" s="93"/>
      <c r="AIN3" s="93"/>
      <c r="AIO3" s="93"/>
      <c r="AIP3" s="93"/>
      <c r="AIQ3" s="93"/>
      <c r="AIR3" s="93"/>
      <c r="AIS3" s="93"/>
      <c r="AIT3" s="93"/>
      <c r="AIU3" s="93"/>
      <c r="AIV3" s="93"/>
      <c r="AIW3" s="93"/>
      <c r="AIX3" s="93"/>
      <c r="AIY3" s="93"/>
      <c r="AIZ3" s="93"/>
      <c r="AJA3" s="93"/>
      <c r="AJB3" s="93"/>
      <c r="AJC3" s="93"/>
      <c r="AJD3" s="93"/>
      <c r="AJE3" s="93"/>
      <c r="AJF3" s="93"/>
      <c r="AJG3" s="93"/>
      <c r="AJH3" s="93"/>
      <c r="AJI3" s="93"/>
      <c r="AJJ3" s="93"/>
      <c r="AJK3" s="93"/>
      <c r="AJL3" s="93"/>
      <c r="AJM3" s="93"/>
      <c r="AJN3" s="93"/>
      <c r="AJO3" s="93"/>
      <c r="AJP3" s="93"/>
      <c r="AJQ3" s="93"/>
      <c r="AJR3" s="93"/>
      <c r="AJS3" s="93"/>
      <c r="AJT3" s="93"/>
      <c r="AJU3" s="93"/>
      <c r="AJV3" s="93"/>
      <c r="AJW3" s="93"/>
      <c r="AJX3" s="93"/>
      <c r="AJY3" s="93"/>
      <c r="AJZ3" s="93"/>
      <c r="AKA3" s="93"/>
      <c r="AKB3" s="93"/>
      <c r="AKC3" s="93"/>
      <c r="AKD3" s="93"/>
      <c r="AKE3" s="93"/>
      <c r="AKF3" s="93"/>
      <c r="AKG3" s="93"/>
      <c r="AKH3" s="93"/>
      <c r="AKI3" s="93"/>
      <c r="AKJ3" s="93"/>
      <c r="AKK3" s="93"/>
      <c r="AKL3" s="93"/>
      <c r="AKM3" s="93"/>
      <c r="AKN3" s="93"/>
      <c r="AKO3" s="93"/>
      <c r="AKP3" s="93"/>
      <c r="AKQ3" s="93"/>
      <c r="AKR3" s="93"/>
      <c r="AKS3" s="93"/>
      <c r="AKT3" s="93"/>
      <c r="AKU3" s="93"/>
      <c r="AKV3" s="93"/>
      <c r="AKW3" s="93"/>
      <c r="AKX3" s="93"/>
      <c r="AKY3" s="93"/>
      <c r="AKZ3" s="93"/>
      <c r="ALA3" s="93"/>
      <c r="ALB3" s="93"/>
      <c r="ALC3" s="93"/>
      <c r="ALD3" s="93"/>
      <c r="ALE3" s="93"/>
      <c r="ALF3" s="93"/>
      <c r="ALG3" s="93"/>
      <c r="ALH3" s="93"/>
      <c r="ALI3" s="93"/>
      <c r="ALJ3" s="93"/>
      <c r="ALK3" s="93"/>
      <c r="ALL3" s="93"/>
      <c r="ALM3" s="93"/>
      <c r="ALN3" s="93"/>
      <c r="ALO3" s="93"/>
      <c r="ALP3" s="93"/>
      <c r="ALQ3" s="93"/>
      <c r="ALR3" s="93"/>
      <c r="ALS3" s="93"/>
      <c r="ALT3" s="93"/>
      <c r="ALU3" s="93"/>
      <c r="ALV3" s="93"/>
      <c r="ALW3" s="93"/>
      <c r="ALX3" s="93"/>
      <c r="ALY3" s="93"/>
      <c r="ALZ3" s="93"/>
      <c r="AMA3" s="93"/>
      <c r="AMB3" s="93"/>
      <c r="AMC3" s="93"/>
      <c r="AMD3" s="93"/>
      <c r="AME3" s="93"/>
      <c r="AMF3" s="93"/>
      <c r="AMG3" s="93"/>
      <c r="AMH3" s="93"/>
      <c r="AMI3" s="93"/>
      <c r="AMJ3" s="93"/>
      <c r="AMK3" s="93"/>
      <c r="AML3" s="93"/>
      <c r="AMM3" s="93"/>
      <c r="AMN3" s="93"/>
      <c r="AMO3" s="93"/>
      <c r="AMP3" s="93"/>
      <c r="AMQ3" s="93"/>
      <c r="AMR3" s="93"/>
      <c r="AMS3" s="93"/>
      <c r="AMT3" s="93"/>
      <c r="AMU3" s="93"/>
      <c r="AMV3" s="93"/>
      <c r="AMW3" s="93"/>
      <c r="AMX3" s="93"/>
      <c r="AMY3" s="93"/>
      <c r="AMZ3" s="93"/>
      <c r="ANA3" s="93"/>
      <c r="ANB3" s="93"/>
      <c r="ANC3" s="93"/>
      <c r="AND3" s="93"/>
      <c r="ANE3" s="93"/>
      <c r="ANF3" s="93"/>
      <c r="ANG3" s="93"/>
      <c r="ANH3" s="93"/>
      <c r="ANI3" s="93"/>
      <c r="ANJ3" s="93"/>
      <c r="ANK3" s="93"/>
      <c r="ANL3" s="93"/>
      <c r="ANM3" s="93"/>
      <c r="ANN3" s="93"/>
      <c r="ANO3" s="93"/>
      <c r="ANP3" s="93"/>
      <c r="ANQ3" s="93"/>
      <c r="ANR3" s="93"/>
      <c r="ANS3" s="93"/>
      <c r="ANT3" s="93"/>
      <c r="ANU3" s="93"/>
      <c r="ANV3" s="93"/>
      <c r="ANW3" s="93"/>
      <c r="ANX3" s="93"/>
      <c r="ANY3" s="93"/>
      <c r="ANZ3" s="93"/>
      <c r="AOA3" s="93"/>
      <c r="AOB3" s="93"/>
      <c r="AOC3" s="93"/>
      <c r="AOD3" s="93"/>
      <c r="AOE3" s="93"/>
      <c r="AOF3" s="93"/>
      <c r="AOG3" s="93"/>
      <c r="AOH3" s="93"/>
      <c r="AOI3" s="93"/>
      <c r="AOJ3" s="93"/>
      <c r="AOK3" s="93"/>
      <c r="AOL3" s="93"/>
      <c r="AOM3" s="93"/>
      <c r="AON3" s="93"/>
      <c r="AOO3" s="93"/>
      <c r="AOP3" s="93"/>
      <c r="AOQ3" s="93"/>
      <c r="AOR3" s="93"/>
      <c r="AOS3" s="93"/>
      <c r="AOT3" s="93"/>
      <c r="AOU3" s="93"/>
      <c r="AOV3" s="93"/>
      <c r="AOW3" s="93"/>
      <c r="AOX3" s="93"/>
      <c r="AOY3" s="93"/>
      <c r="AOZ3" s="93"/>
      <c r="APA3" s="93"/>
      <c r="APB3" s="93"/>
      <c r="APC3" s="93"/>
      <c r="APD3" s="93"/>
      <c r="APE3" s="93"/>
      <c r="APF3" s="93"/>
      <c r="APG3" s="93"/>
      <c r="APH3" s="93"/>
      <c r="API3" s="93"/>
      <c r="APJ3" s="93"/>
      <c r="APK3" s="93"/>
      <c r="APL3" s="93"/>
      <c r="APM3" s="93"/>
      <c r="APN3" s="93"/>
      <c r="APO3" s="93"/>
      <c r="APP3" s="93"/>
      <c r="APQ3" s="93"/>
      <c r="APR3" s="93"/>
      <c r="APS3" s="93"/>
      <c r="APT3" s="93"/>
      <c r="APU3" s="93"/>
      <c r="APV3" s="93"/>
      <c r="APW3" s="93"/>
      <c r="APX3" s="93"/>
      <c r="APY3" s="93"/>
      <c r="APZ3" s="93"/>
      <c r="AQA3" s="93"/>
      <c r="AQB3" s="93"/>
      <c r="AQC3" s="93"/>
      <c r="AQD3" s="93"/>
      <c r="AQE3" s="93"/>
      <c r="AQF3" s="93"/>
      <c r="AQG3" s="93"/>
      <c r="AQH3" s="93"/>
      <c r="AQI3" s="93"/>
      <c r="AQJ3" s="93"/>
      <c r="AQK3" s="93"/>
      <c r="AQL3" s="93"/>
      <c r="AQM3" s="93"/>
      <c r="AQN3" s="93"/>
      <c r="AQO3" s="93"/>
      <c r="AQP3" s="93"/>
      <c r="AQQ3" s="93"/>
      <c r="AQR3" s="93"/>
      <c r="AQS3" s="93"/>
      <c r="AQT3" s="93"/>
      <c r="AQU3" s="93"/>
      <c r="AQV3" s="93"/>
      <c r="AQW3" s="93"/>
      <c r="AQX3" s="93"/>
      <c r="AQY3" s="93"/>
      <c r="AQZ3" s="93"/>
      <c r="ARA3" s="93"/>
      <c r="ARB3" s="93"/>
      <c r="ARC3" s="93"/>
      <c r="ARD3" s="93"/>
      <c r="ARE3" s="93"/>
      <c r="ARF3" s="93"/>
      <c r="ARG3" s="93"/>
      <c r="ARH3" s="93"/>
      <c r="ARI3" s="93"/>
      <c r="ARJ3" s="93"/>
      <c r="ARK3" s="93"/>
      <c r="ARL3" s="93"/>
      <c r="ARM3" s="93"/>
      <c r="ARN3" s="93"/>
      <c r="ARO3" s="93"/>
      <c r="ARP3" s="93"/>
      <c r="ARQ3" s="93"/>
      <c r="ARR3" s="93"/>
      <c r="ARS3" s="93"/>
      <c r="ART3" s="93"/>
      <c r="ARU3" s="93"/>
      <c r="ARV3" s="93"/>
      <c r="ARW3" s="93"/>
      <c r="ARX3" s="93"/>
      <c r="ARY3" s="93"/>
      <c r="ARZ3" s="93"/>
      <c r="ASA3" s="93"/>
      <c r="ASB3" s="93"/>
      <c r="ASC3" s="93"/>
      <c r="ASD3" s="93"/>
      <c r="ASE3" s="93"/>
      <c r="ASF3" s="93"/>
      <c r="ASG3" s="93"/>
      <c r="ASH3" s="93"/>
      <c r="ASI3" s="93"/>
      <c r="ASJ3" s="93"/>
      <c r="ASK3" s="93"/>
      <c r="ASL3" s="93"/>
      <c r="ASM3" s="93"/>
      <c r="ASN3" s="93"/>
      <c r="ASO3" s="93"/>
      <c r="ASP3" s="93"/>
      <c r="ASQ3" s="93"/>
      <c r="ASR3" s="93"/>
      <c r="ASS3" s="93"/>
      <c r="AST3" s="93"/>
      <c r="ASU3" s="93"/>
      <c r="ASV3" s="93"/>
      <c r="ASW3" s="93"/>
      <c r="ASX3" s="93"/>
      <c r="ASY3" s="93"/>
      <c r="ASZ3" s="93"/>
      <c r="ATA3" s="93"/>
      <c r="ATB3" s="93"/>
      <c r="ATC3" s="93"/>
      <c r="ATD3" s="93"/>
      <c r="ATE3" s="93"/>
      <c r="ATF3" s="93"/>
      <c r="ATG3" s="93"/>
      <c r="ATH3" s="93"/>
      <c r="ATI3" s="93"/>
      <c r="ATJ3" s="93"/>
      <c r="ATK3" s="93"/>
      <c r="ATL3" s="93"/>
      <c r="ATM3" s="93"/>
      <c r="ATN3" s="93"/>
      <c r="ATO3" s="93"/>
      <c r="ATP3" s="93"/>
      <c r="ATQ3" s="93"/>
      <c r="ATR3" s="93"/>
      <c r="ATS3" s="93"/>
      <c r="ATT3" s="93"/>
      <c r="ATU3" s="93"/>
      <c r="ATV3" s="93"/>
      <c r="ATW3" s="93"/>
      <c r="ATX3" s="93"/>
      <c r="ATY3" s="93"/>
      <c r="ATZ3" s="93"/>
      <c r="AUA3" s="93"/>
      <c r="AUB3" s="93"/>
      <c r="AUC3" s="93"/>
      <c r="AUD3" s="93"/>
      <c r="AUE3" s="93"/>
      <c r="AUF3" s="93"/>
      <c r="AUG3" s="93"/>
      <c r="AUH3" s="93"/>
      <c r="AUI3" s="93"/>
      <c r="AUJ3" s="93"/>
      <c r="AUK3" s="93"/>
      <c r="AUL3" s="93"/>
      <c r="AUM3" s="93"/>
      <c r="AUN3" s="93"/>
      <c r="AUO3" s="93"/>
      <c r="AUP3" s="93"/>
      <c r="AUQ3" s="93"/>
      <c r="AUR3" s="93"/>
      <c r="AUS3" s="93"/>
      <c r="AUT3" s="93"/>
      <c r="AUU3" s="93"/>
      <c r="AUV3" s="93"/>
      <c r="AUW3" s="93"/>
      <c r="AUX3" s="93"/>
      <c r="AUY3" s="93"/>
      <c r="AUZ3" s="93"/>
      <c r="AVA3" s="93"/>
      <c r="AVB3" s="93"/>
      <c r="AVC3" s="93"/>
      <c r="AVD3" s="93"/>
      <c r="AVE3" s="93"/>
      <c r="AVF3" s="93"/>
      <c r="AVG3" s="93"/>
      <c r="AVH3" s="93"/>
      <c r="AVI3" s="93"/>
      <c r="AVJ3" s="93"/>
      <c r="AVK3" s="93"/>
      <c r="AVL3" s="93"/>
      <c r="AVM3" s="93"/>
      <c r="AVN3" s="93"/>
      <c r="AVO3" s="93"/>
      <c r="AVP3" s="93"/>
      <c r="AVQ3" s="93"/>
      <c r="AVR3" s="93"/>
      <c r="AVS3" s="93"/>
      <c r="AVT3" s="93"/>
      <c r="AVU3" s="93"/>
      <c r="AVV3" s="93"/>
      <c r="AVW3" s="93"/>
      <c r="AVX3" s="93"/>
      <c r="AVY3" s="93"/>
      <c r="AVZ3" s="93"/>
      <c r="AWA3" s="93"/>
      <c r="AWB3" s="93"/>
      <c r="AWC3" s="93"/>
      <c r="AWD3" s="93"/>
      <c r="AWE3" s="93"/>
      <c r="AWF3" s="93"/>
      <c r="AWG3" s="93"/>
      <c r="AWH3" s="93"/>
      <c r="AWI3" s="93"/>
      <c r="AWJ3" s="93"/>
      <c r="AWK3" s="93"/>
      <c r="AWL3" s="93"/>
      <c r="AWM3" s="93"/>
      <c r="AWN3" s="93"/>
      <c r="AWO3" s="93"/>
      <c r="AWP3" s="93"/>
      <c r="AWQ3" s="93"/>
      <c r="AWR3" s="93"/>
      <c r="AWS3" s="93"/>
      <c r="AWT3" s="93"/>
      <c r="AWU3" s="93"/>
      <c r="AWV3" s="93"/>
      <c r="AWW3" s="93"/>
      <c r="AWX3" s="93"/>
      <c r="AWY3" s="93"/>
      <c r="AWZ3" s="93"/>
      <c r="AXA3" s="93"/>
      <c r="AXB3" s="93"/>
      <c r="AXC3" s="93"/>
      <c r="AXD3" s="93"/>
      <c r="AXE3" s="93"/>
      <c r="AXF3" s="93"/>
      <c r="AXG3" s="93"/>
      <c r="AXH3" s="93"/>
      <c r="AXI3" s="93"/>
      <c r="AXJ3" s="93"/>
      <c r="AXK3" s="93"/>
      <c r="AXL3" s="93"/>
      <c r="AXM3" s="93"/>
      <c r="AXN3" s="93"/>
      <c r="AXO3" s="93"/>
      <c r="AXP3" s="93"/>
      <c r="AXQ3" s="93"/>
      <c r="AXR3" s="93"/>
      <c r="AXS3" s="93"/>
      <c r="AXT3" s="93"/>
      <c r="AXU3" s="93"/>
      <c r="AXV3" s="93"/>
      <c r="AXW3" s="93"/>
      <c r="AXX3" s="93"/>
      <c r="AXY3" s="93"/>
      <c r="AXZ3" s="93"/>
      <c r="AYA3" s="93"/>
      <c r="AYB3" s="93"/>
      <c r="AYC3" s="93"/>
      <c r="AYD3" s="93"/>
      <c r="AYE3" s="93"/>
      <c r="AYF3" s="93"/>
      <c r="AYG3" s="93"/>
      <c r="AYH3" s="93"/>
      <c r="AYI3" s="93"/>
      <c r="AYJ3" s="93"/>
      <c r="AYK3" s="93"/>
      <c r="AYL3" s="93"/>
      <c r="AYM3" s="93"/>
      <c r="AYN3" s="93"/>
      <c r="AYO3" s="93"/>
      <c r="AYP3" s="93"/>
      <c r="AYQ3" s="93"/>
      <c r="AYR3" s="93"/>
      <c r="AYS3" s="93"/>
      <c r="AYT3" s="93"/>
      <c r="AYU3" s="93"/>
      <c r="AYV3" s="93"/>
      <c r="AYW3" s="93"/>
      <c r="AYX3" s="93"/>
      <c r="AYY3" s="93"/>
      <c r="AYZ3" s="93"/>
      <c r="AZA3" s="93"/>
      <c r="AZB3" s="93"/>
      <c r="AZC3" s="93"/>
      <c r="AZD3" s="93"/>
      <c r="AZE3" s="93"/>
      <c r="AZF3" s="93"/>
      <c r="AZG3" s="93"/>
      <c r="AZH3" s="93"/>
      <c r="AZI3" s="93"/>
      <c r="AZJ3" s="93"/>
      <c r="AZK3" s="93"/>
      <c r="AZL3" s="93"/>
      <c r="AZM3" s="93"/>
      <c r="AZN3" s="93"/>
      <c r="AZO3" s="93"/>
      <c r="AZP3" s="93"/>
      <c r="AZQ3" s="93"/>
      <c r="AZR3" s="93"/>
      <c r="AZS3" s="93"/>
      <c r="AZT3" s="93"/>
      <c r="AZU3" s="93"/>
      <c r="AZV3" s="93"/>
      <c r="AZW3" s="93"/>
      <c r="AZX3" s="93"/>
      <c r="AZY3" s="93"/>
      <c r="AZZ3" s="93"/>
      <c r="BAA3" s="93"/>
      <c r="BAB3" s="93"/>
      <c r="BAC3" s="93"/>
      <c r="BAD3" s="93"/>
      <c r="BAE3" s="93"/>
      <c r="BAF3" s="93"/>
      <c r="BAG3" s="93"/>
      <c r="BAH3" s="93"/>
      <c r="BAI3" s="93"/>
      <c r="BAJ3" s="93"/>
      <c r="BAK3" s="93"/>
      <c r="BAL3" s="93"/>
      <c r="BAM3" s="93"/>
      <c r="BAN3" s="93"/>
      <c r="BAO3" s="93"/>
      <c r="BAP3" s="93"/>
      <c r="BAQ3" s="93"/>
      <c r="BAR3" s="93"/>
      <c r="BAS3" s="93"/>
      <c r="BAT3" s="93"/>
      <c r="BAU3" s="93"/>
      <c r="BAV3" s="93"/>
      <c r="BAW3" s="93"/>
      <c r="BAX3" s="93"/>
      <c r="BAY3" s="93"/>
      <c r="BAZ3" s="93"/>
      <c r="BBA3" s="93"/>
      <c r="BBB3" s="93"/>
      <c r="BBC3" s="93"/>
      <c r="BBD3" s="93"/>
      <c r="BBE3" s="93"/>
      <c r="BBF3" s="93"/>
      <c r="BBG3" s="93"/>
      <c r="BBH3" s="93"/>
      <c r="BBI3" s="93"/>
      <c r="BBJ3" s="93"/>
      <c r="BBK3" s="93"/>
      <c r="BBL3" s="93"/>
      <c r="BBM3" s="93"/>
      <c r="BBN3" s="93"/>
      <c r="BBO3" s="93"/>
      <c r="BBP3" s="93"/>
      <c r="BBQ3" s="93"/>
      <c r="BBR3" s="93"/>
      <c r="BBS3" s="93"/>
      <c r="BBT3" s="93"/>
      <c r="BBU3" s="93"/>
      <c r="BBV3" s="93"/>
      <c r="BBW3" s="93"/>
      <c r="BBX3" s="93"/>
      <c r="BBY3" s="93"/>
      <c r="BBZ3" s="93"/>
      <c r="BCA3" s="93"/>
      <c r="BCB3" s="93"/>
      <c r="BCC3" s="93"/>
      <c r="BCD3" s="93"/>
      <c r="BCE3" s="93"/>
      <c r="BCF3" s="93"/>
      <c r="BCG3" s="93"/>
      <c r="BCH3" s="93"/>
      <c r="BCI3" s="93"/>
      <c r="BCJ3" s="93"/>
      <c r="BCK3" s="93"/>
      <c r="BCL3" s="93"/>
      <c r="BCM3" s="93"/>
      <c r="BCN3" s="93"/>
      <c r="BCO3" s="93"/>
      <c r="BCP3" s="93"/>
      <c r="BCQ3" s="93"/>
      <c r="BCR3" s="93"/>
      <c r="BCS3" s="93"/>
      <c r="BCT3" s="93"/>
      <c r="BCU3" s="93"/>
      <c r="BCV3" s="93"/>
      <c r="BCW3" s="93"/>
      <c r="BCX3" s="93"/>
      <c r="BCY3" s="93"/>
      <c r="BCZ3" s="93"/>
      <c r="BDA3" s="93"/>
      <c r="BDB3" s="93"/>
      <c r="BDC3" s="93"/>
      <c r="BDD3" s="93"/>
      <c r="BDE3" s="93"/>
      <c r="BDF3" s="93"/>
      <c r="BDG3" s="93"/>
      <c r="BDH3" s="93"/>
      <c r="BDI3" s="93"/>
      <c r="BDJ3" s="93"/>
      <c r="BDK3" s="93"/>
      <c r="BDL3" s="93"/>
      <c r="BDM3" s="93"/>
      <c r="BDN3" s="93"/>
      <c r="BDO3" s="93"/>
      <c r="BDP3" s="93"/>
      <c r="BDQ3" s="93"/>
      <c r="BDR3" s="93"/>
      <c r="BDS3" s="93"/>
      <c r="BDT3" s="93"/>
      <c r="BDU3" s="93"/>
      <c r="BDV3" s="93"/>
      <c r="BDW3" s="93"/>
      <c r="BDX3" s="93"/>
      <c r="BDY3" s="93"/>
      <c r="BDZ3" s="93"/>
      <c r="BEA3" s="93"/>
      <c r="BEB3" s="93"/>
      <c r="BEC3" s="93"/>
      <c r="BED3" s="93"/>
      <c r="BEE3" s="93"/>
      <c r="BEF3" s="93"/>
      <c r="BEG3" s="93"/>
      <c r="BEH3" s="93"/>
      <c r="BEI3" s="93"/>
      <c r="BEJ3" s="93"/>
      <c r="BEK3" s="93"/>
      <c r="BEL3" s="93"/>
      <c r="BEM3" s="93"/>
      <c r="BEN3" s="93"/>
      <c r="BEO3" s="93"/>
      <c r="BEP3" s="93"/>
      <c r="BEQ3" s="93"/>
      <c r="BER3" s="93"/>
      <c r="BES3" s="93"/>
      <c r="BET3" s="93"/>
      <c r="BEU3" s="93"/>
      <c r="BEV3" s="93"/>
      <c r="BEW3" s="93"/>
      <c r="BEX3" s="93"/>
      <c r="BEY3" s="93"/>
      <c r="BEZ3" s="93"/>
      <c r="BFA3" s="93"/>
      <c r="BFB3" s="93"/>
      <c r="BFC3" s="93"/>
      <c r="BFD3" s="93"/>
      <c r="BFE3" s="93"/>
      <c r="BFF3" s="93"/>
      <c r="BFG3" s="93"/>
      <c r="BFH3" s="93"/>
      <c r="BFI3" s="93"/>
      <c r="BFJ3" s="93"/>
      <c r="BFK3" s="93"/>
      <c r="BFL3" s="93"/>
      <c r="BFM3" s="93"/>
      <c r="BFN3" s="93"/>
      <c r="BFO3" s="93"/>
      <c r="BFP3" s="93"/>
      <c r="BFQ3" s="93"/>
      <c r="BFR3" s="93"/>
      <c r="BFS3" s="93"/>
      <c r="BFT3" s="93"/>
      <c r="BFU3" s="93"/>
      <c r="BFV3" s="93"/>
      <c r="BFW3" s="93"/>
      <c r="BFX3" s="93"/>
      <c r="BFY3" s="93"/>
      <c r="BFZ3" s="93"/>
      <c r="BGA3" s="93"/>
      <c r="BGB3" s="93"/>
      <c r="BGC3" s="93"/>
      <c r="BGD3" s="93"/>
      <c r="BGE3" s="93"/>
      <c r="BGF3" s="93"/>
      <c r="BGG3" s="93"/>
      <c r="BGH3" s="93"/>
      <c r="BGI3" s="93"/>
      <c r="BGJ3" s="93"/>
      <c r="BGK3" s="93"/>
      <c r="BGL3" s="93"/>
      <c r="BGM3" s="93"/>
      <c r="BGN3" s="93"/>
      <c r="BGO3" s="93"/>
      <c r="BGP3" s="93"/>
      <c r="BGQ3" s="93"/>
      <c r="BGR3" s="93"/>
      <c r="BGS3" s="93"/>
      <c r="BGT3" s="93"/>
      <c r="BGU3" s="93"/>
      <c r="BGV3" s="93"/>
      <c r="BGW3" s="93"/>
      <c r="BGX3" s="93"/>
      <c r="BGY3" s="93"/>
      <c r="BGZ3" s="93"/>
      <c r="BHA3" s="93"/>
      <c r="BHB3" s="93"/>
      <c r="BHC3" s="93"/>
      <c r="BHD3" s="93"/>
      <c r="BHE3" s="93"/>
      <c r="BHF3" s="93"/>
      <c r="BHG3" s="93"/>
      <c r="BHH3" s="93"/>
      <c r="BHI3" s="93"/>
      <c r="BHJ3" s="93"/>
      <c r="BHK3" s="93"/>
      <c r="BHL3" s="93"/>
      <c r="BHM3" s="93"/>
      <c r="BHN3" s="93"/>
      <c r="BHO3" s="93"/>
      <c r="BHP3" s="93"/>
      <c r="BHQ3" s="93"/>
      <c r="BHR3" s="93"/>
      <c r="BHS3" s="93"/>
      <c r="BHT3" s="93"/>
      <c r="BHU3" s="93"/>
      <c r="BHV3" s="93"/>
      <c r="BHW3" s="93"/>
      <c r="BHX3" s="93"/>
      <c r="BHY3" s="93"/>
      <c r="BHZ3" s="93"/>
      <c r="BIA3" s="93"/>
      <c r="BIB3" s="93"/>
      <c r="BIC3" s="93"/>
      <c r="BID3" s="93"/>
      <c r="BIE3" s="93"/>
      <c r="BIF3" s="93"/>
      <c r="BIG3" s="93"/>
      <c r="BIH3" s="93"/>
      <c r="BII3" s="93"/>
      <c r="BIJ3" s="93"/>
      <c r="BIK3" s="93"/>
      <c r="BIL3" s="93"/>
      <c r="BIM3" s="93"/>
      <c r="BIN3" s="93"/>
      <c r="BIO3" s="93"/>
      <c r="BIP3" s="93"/>
      <c r="BIQ3" s="93"/>
      <c r="BIR3" s="93"/>
      <c r="BIS3" s="93"/>
      <c r="BIT3" s="93"/>
      <c r="BIU3" s="93"/>
      <c r="BIV3" s="93"/>
      <c r="BIW3" s="93"/>
      <c r="BIX3" s="93"/>
      <c r="BIY3" s="93"/>
      <c r="BIZ3" s="93"/>
      <c r="BJA3" s="93"/>
      <c r="BJB3" s="93"/>
      <c r="BJC3" s="93"/>
      <c r="BJD3" s="93"/>
      <c r="BJE3" s="93"/>
      <c r="BJF3" s="93"/>
      <c r="BJG3" s="93"/>
      <c r="BJH3" s="93"/>
      <c r="BJI3" s="93"/>
      <c r="BJJ3" s="93"/>
      <c r="BJK3" s="93"/>
      <c r="BJL3" s="93"/>
      <c r="BJM3" s="93"/>
      <c r="BJN3" s="93"/>
      <c r="BJO3" s="93"/>
      <c r="BJP3" s="93"/>
      <c r="BJQ3" s="93"/>
      <c r="BJR3" s="93"/>
      <c r="BJS3" s="93"/>
      <c r="BJT3" s="93"/>
      <c r="BJU3" s="93"/>
      <c r="BJV3" s="93"/>
      <c r="BJW3" s="93"/>
      <c r="BJX3" s="93"/>
      <c r="BJY3" s="93"/>
      <c r="BJZ3" s="93"/>
      <c r="BKA3" s="93"/>
      <c r="BKB3" s="93"/>
      <c r="BKC3" s="93"/>
      <c r="BKD3" s="93"/>
      <c r="BKE3" s="93"/>
      <c r="BKF3" s="93"/>
      <c r="BKG3" s="93"/>
      <c r="BKH3" s="93"/>
      <c r="BKI3" s="93"/>
      <c r="BKJ3" s="93"/>
      <c r="BKK3" s="93"/>
      <c r="BKL3" s="93"/>
      <c r="BKM3" s="93"/>
      <c r="BKN3" s="93"/>
      <c r="BKO3" s="93"/>
      <c r="BKP3" s="93"/>
      <c r="BKQ3" s="93"/>
      <c r="BKR3" s="93"/>
      <c r="BKS3" s="93"/>
      <c r="BKT3" s="93"/>
      <c r="BKU3" s="93"/>
      <c r="BKV3" s="93"/>
      <c r="BKW3" s="93"/>
      <c r="BKX3" s="93"/>
      <c r="BKY3" s="93"/>
      <c r="BKZ3" s="93"/>
      <c r="BLA3" s="93"/>
      <c r="BLB3" s="93"/>
      <c r="BLC3" s="93"/>
      <c r="BLD3" s="93"/>
      <c r="BLE3" s="93"/>
      <c r="BLF3" s="93"/>
      <c r="BLG3" s="93"/>
      <c r="BLH3" s="93"/>
      <c r="BLI3" s="93"/>
      <c r="BLJ3" s="93"/>
      <c r="BLK3" s="93"/>
      <c r="BLL3" s="93"/>
      <c r="BLM3" s="93"/>
      <c r="BLN3" s="93"/>
      <c r="BLO3" s="93"/>
      <c r="BLP3" s="93"/>
      <c r="BLQ3" s="93"/>
      <c r="BLR3" s="93"/>
      <c r="BLS3" s="93"/>
      <c r="BLT3" s="93"/>
      <c r="BLU3" s="93"/>
      <c r="BLV3" s="93"/>
      <c r="BLW3" s="93"/>
      <c r="BLX3" s="93"/>
      <c r="BLY3" s="93"/>
      <c r="BLZ3" s="93"/>
      <c r="BMA3" s="93"/>
      <c r="BMB3" s="93"/>
      <c r="BMC3" s="93"/>
      <c r="BMD3" s="93"/>
      <c r="BME3" s="93"/>
      <c r="BMF3" s="93"/>
      <c r="BMG3" s="93"/>
      <c r="BMH3" s="93"/>
      <c r="BMI3" s="93"/>
      <c r="BMJ3" s="93"/>
      <c r="BMK3" s="93"/>
      <c r="BML3" s="93"/>
      <c r="BMM3" s="93"/>
      <c r="BMN3" s="93"/>
      <c r="BMO3" s="93"/>
      <c r="BMP3" s="93"/>
      <c r="BMQ3" s="93"/>
      <c r="BMR3" s="93"/>
      <c r="BMS3" s="93"/>
      <c r="BMT3" s="93"/>
      <c r="BMU3" s="93"/>
      <c r="BMV3" s="93"/>
      <c r="BMW3" s="93"/>
      <c r="BMX3" s="93"/>
      <c r="BMY3" s="93"/>
      <c r="BMZ3" s="93"/>
      <c r="BNA3" s="93"/>
      <c r="BNB3" s="93"/>
      <c r="BNC3" s="93"/>
      <c r="BND3" s="93"/>
      <c r="BNE3" s="93"/>
      <c r="BNF3" s="93"/>
      <c r="BNG3" s="93"/>
      <c r="BNH3" s="93"/>
      <c r="BNI3" s="93"/>
      <c r="BNJ3" s="93"/>
      <c r="BNK3" s="93"/>
      <c r="BNL3" s="93"/>
      <c r="BNM3" s="93"/>
      <c r="BNN3" s="93"/>
      <c r="BNO3" s="93"/>
      <c r="BNP3" s="93"/>
      <c r="BNQ3" s="93"/>
      <c r="BNR3" s="93"/>
      <c r="BNS3" s="93"/>
      <c r="BNT3" s="93"/>
      <c r="BNU3" s="93"/>
      <c r="BNV3" s="93"/>
      <c r="BNW3" s="93"/>
      <c r="BNX3" s="93"/>
      <c r="BNY3" s="93"/>
      <c r="BNZ3" s="93"/>
      <c r="BOA3" s="93"/>
      <c r="BOB3" s="93"/>
      <c r="BOC3" s="93"/>
      <c r="BOD3" s="93"/>
      <c r="BOE3" s="93"/>
      <c r="BOF3" s="93"/>
      <c r="BOG3" s="93"/>
      <c r="BOH3" s="93"/>
      <c r="BOI3" s="93"/>
      <c r="BOJ3" s="93"/>
      <c r="BOK3" s="93"/>
      <c r="BOL3" s="93"/>
      <c r="BOM3" s="93"/>
      <c r="BON3" s="93"/>
      <c r="BOO3" s="93"/>
      <c r="BOP3" s="93"/>
      <c r="BOQ3" s="93"/>
      <c r="BOR3" s="93"/>
      <c r="BOS3" s="93"/>
      <c r="BOT3" s="93"/>
      <c r="BOU3" s="93"/>
      <c r="BOV3" s="93"/>
      <c r="BOW3" s="93"/>
      <c r="BOX3" s="93"/>
      <c r="BOY3" s="93"/>
      <c r="BOZ3" s="93"/>
      <c r="BPA3" s="93"/>
      <c r="BPB3" s="93"/>
      <c r="BPC3" s="93"/>
      <c r="BPD3" s="93"/>
      <c r="BPE3" s="93"/>
      <c r="BPF3" s="93"/>
      <c r="BPG3" s="93"/>
      <c r="BPH3" s="93"/>
      <c r="BPI3" s="93"/>
      <c r="BPJ3" s="93"/>
      <c r="BPK3" s="93"/>
      <c r="BPL3" s="93"/>
      <c r="BPM3" s="93"/>
      <c r="BPN3" s="93"/>
      <c r="BPO3" s="93"/>
      <c r="BPP3" s="93"/>
      <c r="BPQ3" s="93"/>
      <c r="BPR3" s="93"/>
      <c r="BPS3" s="93"/>
      <c r="BPT3" s="93"/>
      <c r="BPU3" s="93"/>
      <c r="BPV3" s="93"/>
      <c r="BPW3" s="93"/>
      <c r="BPX3" s="93"/>
      <c r="BPY3" s="93"/>
      <c r="BPZ3" s="93"/>
      <c r="BQA3" s="93"/>
      <c r="BQB3" s="93"/>
      <c r="BQC3" s="93"/>
      <c r="BQD3" s="93"/>
      <c r="BQE3" s="93"/>
      <c r="BQF3" s="93"/>
      <c r="BQG3" s="93"/>
      <c r="BQH3" s="93"/>
      <c r="BQI3" s="93"/>
      <c r="BQJ3" s="93"/>
      <c r="BQK3" s="93"/>
      <c r="BQL3" s="93"/>
      <c r="BQM3" s="93"/>
      <c r="BQN3" s="93"/>
      <c r="BQO3" s="93"/>
      <c r="BQP3" s="93"/>
      <c r="BQQ3" s="93"/>
      <c r="BQR3" s="93"/>
      <c r="BQS3" s="93"/>
      <c r="BQT3" s="93"/>
      <c r="BQU3" s="93"/>
      <c r="BQV3" s="93"/>
      <c r="BQW3" s="93"/>
      <c r="BQX3" s="93"/>
      <c r="BQY3" s="93"/>
      <c r="BQZ3" s="93"/>
      <c r="BRA3" s="93"/>
      <c r="BRB3" s="93"/>
      <c r="BRC3" s="93"/>
      <c r="BRD3" s="93"/>
      <c r="BRE3" s="93"/>
      <c r="BRF3" s="93"/>
      <c r="BRG3" s="93"/>
      <c r="BRH3" s="93"/>
      <c r="BRI3" s="93"/>
      <c r="BRJ3" s="93"/>
      <c r="BRK3" s="93"/>
      <c r="BRL3" s="93"/>
      <c r="BRM3" s="93"/>
      <c r="BRN3" s="93"/>
      <c r="BRO3" s="93"/>
      <c r="BRP3" s="93"/>
      <c r="BRQ3" s="93"/>
      <c r="BRR3" s="93"/>
      <c r="BRS3" s="93"/>
      <c r="BRT3" s="93"/>
      <c r="BRU3" s="93"/>
      <c r="BRV3" s="93"/>
      <c r="BRW3" s="93"/>
      <c r="BRX3" s="93"/>
      <c r="BRY3" s="93"/>
      <c r="BRZ3" s="93"/>
      <c r="BSA3" s="93"/>
      <c r="BSB3" s="93"/>
      <c r="BSC3" s="93"/>
      <c r="BSD3" s="93"/>
      <c r="BSE3" s="93"/>
      <c r="BSF3" s="93"/>
      <c r="BSG3" s="93"/>
      <c r="BSH3" s="93"/>
      <c r="BSI3" s="93"/>
      <c r="BSJ3" s="93"/>
      <c r="BSK3" s="93"/>
      <c r="BSL3" s="93"/>
      <c r="BSM3" s="93"/>
      <c r="BSN3" s="93"/>
      <c r="BSO3" s="93"/>
      <c r="BSP3" s="93"/>
      <c r="BSQ3" s="93"/>
      <c r="BSR3" s="93"/>
      <c r="BSS3" s="93"/>
      <c r="BST3" s="93"/>
      <c r="BSU3" s="93"/>
      <c r="BSV3" s="93"/>
      <c r="BSW3" s="93"/>
      <c r="BSX3" s="93"/>
      <c r="BSY3" s="93"/>
      <c r="BSZ3" s="93"/>
      <c r="BTA3" s="93"/>
      <c r="BTB3" s="93"/>
      <c r="BTC3" s="93"/>
      <c r="BTD3" s="93"/>
      <c r="BTE3" s="93"/>
      <c r="BTF3" s="93"/>
      <c r="BTG3" s="93"/>
      <c r="BTH3" s="93"/>
      <c r="BTI3" s="93"/>
      <c r="BTJ3" s="93"/>
      <c r="BTK3" s="93"/>
      <c r="BTL3" s="93"/>
      <c r="BTM3" s="93"/>
      <c r="BTN3" s="93"/>
      <c r="BTO3" s="93"/>
      <c r="BTP3" s="93"/>
      <c r="BTQ3" s="93"/>
      <c r="BTR3" s="93"/>
      <c r="BTS3" s="93"/>
      <c r="BTT3" s="93"/>
      <c r="BTU3" s="93"/>
      <c r="BTV3" s="93"/>
      <c r="BTW3" s="93"/>
      <c r="BTX3" s="93"/>
      <c r="BTY3" s="93"/>
      <c r="BTZ3" s="93"/>
      <c r="BUA3" s="93"/>
      <c r="BUB3" s="93"/>
      <c r="BUC3" s="93"/>
      <c r="BUD3" s="93"/>
      <c r="BUE3" s="93"/>
      <c r="BUF3" s="93"/>
      <c r="BUG3" s="93"/>
      <c r="BUH3" s="93"/>
      <c r="BUI3" s="93"/>
      <c r="BUJ3" s="93"/>
      <c r="BUK3" s="93"/>
      <c r="BUL3" s="93"/>
      <c r="BUM3" s="93"/>
      <c r="BUN3" s="93"/>
      <c r="BUO3" s="93"/>
      <c r="BUP3" s="93"/>
      <c r="BUQ3" s="93"/>
      <c r="BUR3" s="93"/>
      <c r="BUS3" s="93"/>
      <c r="BUT3" s="93"/>
      <c r="BUU3" s="93"/>
      <c r="BUV3" s="93"/>
      <c r="BUW3" s="93"/>
      <c r="BUX3" s="93"/>
      <c r="BUY3" s="93"/>
      <c r="BUZ3" s="93"/>
      <c r="BVA3" s="93"/>
      <c r="BVB3" s="93"/>
      <c r="BVC3" s="93"/>
      <c r="BVD3" s="93"/>
      <c r="BVE3" s="93"/>
      <c r="BVF3" s="93"/>
      <c r="BVG3" s="93"/>
      <c r="BVH3" s="93"/>
      <c r="BVI3" s="93"/>
      <c r="BVJ3" s="93"/>
      <c r="BVK3" s="93"/>
      <c r="BVL3" s="93"/>
      <c r="BVM3" s="93"/>
      <c r="BVN3" s="93"/>
      <c r="BVO3" s="93"/>
      <c r="BVP3" s="93"/>
      <c r="BVQ3" s="93"/>
      <c r="BVR3" s="93"/>
      <c r="BVS3" s="93"/>
      <c r="BVT3" s="93"/>
      <c r="BVU3" s="93"/>
      <c r="BVV3" s="93"/>
      <c r="BVW3" s="93"/>
      <c r="BVX3" s="93"/>
      <c r="BVY3" s="93"/>
      <c r="BVZ3" s="93"/>
      <c r="BWA3" s="93"/>
      <c r="BWB3" s="93"/>
      <c r="BWC3" s="93"/>
      <c r="BWD3" s="93"/>
      <c r="BWE3" s="93"/>
      <c r="BWF3" s="93"/>
      <c r="BWG3" s="93"/>
      <c r="BWH3" s="93"/>
      <c r="BWI3" s="93"/>
      <c r="BWJ3" s="93"/>
      <c r="BWK3" s="93"/>
      <c r="BWL3" s="93"/>
      <c r="BWM3" s="93"/>
      <c r="BWN3" s="93"/>
      <c r="BWO3" s="93"/>
      <c r="BWP3" s="93"/>
      <c r="BWQ3" s="93"/>
      <c r="BWR3" s="93"/>
      <c r="BWS3" s="93"/>
      <c r="BWT3" s="93"/>
      <c r="BWU3" s="93"/>
      <c r="BWV3" s="93"/>
      <c r="BWW3" s="93"/>
      <c r="BWX3" s="93"/>
      <c r="BWY3" s="93"/>
      <c r="BWZ3" s="93"/>
      <c r="BXA3" s="93"/>
      <c r="BXB3" s="93"/>
      <c r="BXC3" s="93"/>
      <c r="BXD3" s="93"/>
      <c r="BXE3" s="93"/>
      <c r="BXF3" s="93"/>
      <c r="BXG3" s="93"/>
      <c r="BXH3" s="93"/>
      <c r="BXI3" s="93"/>
      <c r="BXJ3" s="93"/>
      <c r="BXK3" s="93"/>
      <c r="BXL3" s="93"/>
      <c r="BXM3" s="93"/>
      <c r="BXN3" s="93"/>
      <c r="BXO3" s="93"/>
      <c r="BXP3" s="93"/>
      <c r="BXQ3" s="93"/>
      <c r="BXR3" s="93"/>
      <c r="BXS3" s="93"/>
      <c r="BXT3" s="93"/>
      <c r="BXU3" s="93"/>
      <c r="BXV3" s="93"/>
      <c r="BXW3" s="93"/>
      <c r="BXX3" s="93"/>
      <c r="BXY3" s="93"/>
      <c r="BXZ3" s="93"/>
      <c r="BYA3" s="93"/>
      <c r="BYB3" s="93"/>
      <c r="BYC3" s="93"/>
      <c r="BYD3" s="93"/>
      <c r="BYE3" s="93"/>
      <c r="BYF3" s="93"/>
      <c r="BYG3" s="93"/>
      <c r="BYH3" s="93"/>
      <c r="BYI3" s="93"/>
      <c r="BYJ3" s="93"/>
      <c r="BYK3" s="93"/>
      <c r="BYL3" s="93"/>
      <c r="BYM3" s="93"/>
      <c r="BYN3" s="93"/>
      <c r="BYO3" s="93"/>
      <c r="BYP3" s="93"/>
      <c r="BYQ3" s="93"/>
      <c r="BYR3" s="93"/>
      <c r="BYS3" s="93"/>
      <c r="BYT3" s="93"/>
      <c r="BYU3" s="93"/>
      <c r="BYV3" s="93"/>
      <c r="BYW3" s="93"/>
      <c r="BYX3" s="93"/>
      <c r="BYY3" s="93"/>
      <c r="BYZ3" s="93"/>
      <c r="BZA3" s="93"/>
      <c r="BZB3" s="93"/>
      <c r="BZC3" s="93"/>
      <c r="BZD3" s="93"/>
      <c r="BZE3" s="93"/>
      <c r="BZF3" s="93"/>
      <c r="BZG3" s="93"/>
      <c r="BZH3" s="93"/>
      <c r="BZI3" s="93"/>
      <c r="BZJ3" s="93"/>
      <c r="BZK3" s="93"/>
      <c r="BZL3" s="93"/>
      <c r="BZM3" s="93"/>
      <c r="BZN3" s="93"/>
      <c r="BZO3" s="93"/>
      <c r="BZP3" s="93"/>
      <c r="BZQ3" s="93"/>
      <c r="BZR3" s="93"/>
      <c r="BZS3" s="93"/>
      <c r="BZT3" s="93"/>
      <c r="BZU3" s="93"/>
      <c r="BZV3" s="93"/>
      <c r="BZW3" s="93"/>
      <c r="BZX3" s="93"/>
      <c r="BZY3" s="93"/>
      <c r="BZZ3" s="93"/>
      <c r="CAA3" s="93"/>
      <c r="CAB3" s="93"/>
      <c r="CAC3" s="93"/>
      <c r="CAD3" s="93"/>
      <c r="CAE3" s="93"/>
      <c r="CAF3" s="93"/>
      <c r="CAG3" s="93"/>
      <c r="CAH3" s="93"/>
      <c r="CAI3" s="93"/>
      <c r="CAJ3" s="93"/>
      <c r="CAK3" s="93"/>
      <c r="CAL3" s="93"/>
      <c r="CAM3" s="93"/>
      <c r="CAN3" s="93"/>
      <c r="CAO3" s="93"/>
      <c r="CAP3" s="93"/>
      <c r="CAQ3" s="93"/>
      <c r="CAR3" s="93"/>
      <c r="CAS3" s="93"/>
      <c r="CAT3" s="93"/>
      <c r="CAU3" s="93"/>
      <c r="CAV3" s="93"/>
      <c r="CAW3" s="93"/>
      <c r="CAX3" s="93"/>
      <c r="CAY3" s="93"/>
      <c r="CAZ3" s="93"/>
      <c r="CBA3" s="93"/>
      <c r="CBB3" s="93"/>
      <c r="CBC3" s="93"/>
      <c r="CBD3" s="93"/>
      <c r="CBE3" s="93"/>
      <c r="CBF3" s="93"/>
      <c r="CBG3" s="93"/>
      <c r="CBH3" s="93"/>
      <c r="CBI3" s="93"/>
      <c r="CBJ3" s="93"/>
      <c r="CBK3" s="93"/>
      <c r="CBL3" s="93"/>
      <c r="CBM3" s="93"/>
      <c r="CBN3" s="93"/>
      <c r="CBO3" s="93"/>
      <c r="CBP3" s="93"/>
      <c r="CBQ3" s="93"/>
      <c r="CBR3" s="93"/>
      <c r="CBS3" s="93"/>
      <c r="CBT3" s="93"/>
      <c r="CBU3" s="93"/>
      <c r="CBV3" s="93"/>
      <c r="CBW3" s="93"/>
      <c r="CBX3" s="93"/>
      <c r="CBY3" s="93"/>
      <c r="CBZ3" s="93"/>
      <c r="CCA3" s="93"/>
      <c r="CCB3" s="93"/>
      <c r="CCC3" s="93"/>
      <c r="CCD3" s="93"/>
      <c r="CCE3" s="93"/>
      <c r="CCF3" s="93"/>
      <c r="CCG3" s="93"/>
      <c r="CCH3" s="93"/>
      <c r="CCI3" s="93"/>
      <c r="CCJ3" s="93"/>
      <c r="CCK3" s="93"/>
      <c r="CCL3" s="93"/>
      <c r="CCM3" s="93"/>
      <c r="CCN3" s="93"/>
      <c r="CCO3" s="93"/>
      <c r="CCP3" s="93"/>
      <c r="CCQ3" s="93"/>
      <c r="CCR3" s="93"/>
      <c r="CCS3" s="93"/>
      <c r="CCT3" s="93"/>
      <c r="CCU3" s="93"/>
      <c r="CCV3" s="93"/>
      <c r="CCW3" s="93"/>
      <c r="CCX3" s="93"/>
      <c r="CCY3" s="93"/>
      <c r="CCZ3" s="93"/>
      <c r="CDA3" s="93"/>
      <c r="CDB3" s="93"/>
      <c r="CDC3" s="93"/>
      <c r="CDD3" s="93"/>
      <c r="CDE3" s="93"/>
      <c r="CDF3" s="93"/>
      <c r="CDG3" s="93"/>
      <c r="CDH3" s="93"/>
      <c r="CDI3" s="93"/>
      <c r="CDJ3" s="93"/>
      <c r="CDK3" s="93"/>
      <c r="CDL3" s="93"/>
      <c r="CDM3" s="93"/>
      <c r="CDN3" s="93"/>
      <c r="CDO3" s="93"/>
      <c r="CDP3" s="93"/>
      <c r="CDQ3" s="93"/>
      <c r="CDR3" s="93"/>
      <c r="CDS3" s="93"/>
      <c r="CDT3" s="93"/>
      <c r="CDU3" s="93"/>
      <c r="CDV3" s="93"/>
      <c r="CDW3" s="93"/>
      <c r="CDX3" s="93"/>
      <c r="CDY3" s="93"/>
      <c r="CDZ3" s="93"/>
      <c r="CEA3" s="93"/>
      <c r="CEB3" s="93"/>
      <c r="CEC3" s="93"/>
      <c r="CED3" s="93"/>
      <c r="CEE3" s="93"/>
      <c r="CEF3" s="93"/>
      <c r="CEG3" s="93"/>
      <c r="CEH3" s="93"/>
      <c r="CEI3" s="93"/>
      <c r="CEJ3" s="93"/>
      <c r="CEK3" s="93"/>
      <c r="CEL3" s="93"/>
      <c r="CEM3" s="93"/>
      <c r="CEN3" s="93"/>
      <c r="CEO3" s="93"/>
      <c r="CEP3" s="93"/>
      <c r="CEQ3" s="93"/>
      <c r="CER3" s="93"/>
      <c r="CES3" s="93"/>
      <c r="CET3" s="93"/>
      <c r="CEU3" s="93"/>
      <c r="CEV3" s="93"/>
      <c r="CEW3" s="93"/>
      <c r="CEX3" s="93"/>
      <c r="CEY3" s="93"/>
      <c r="CEZ3" s="93"/>
      <c r="CFA3" s="93"/>
      <c r="CFB3" s="93"/>
      <c r="CFC3" s="93"/>
      <c r="CFD3" s="93"/>
      <c r="CFE3" s="93"/>
      <c r="CFF3" s="93"/>
      <c r="CFG3" s="93"/>
      <c r="CFH3" s="93"/>
      <c r="CFI3" s="93"/>
      <c r="CFJ3" s="93"/>
      <c r="CFK3" s="93"/>
      <c r="CFL3" s="93"/>
      <c r="CFM3" s="93"/>
      <c r="CFN3" s="93"/>
      <c r="CFO3" s="93"/>
      <c r="CFP3" s="93"/>
      <c r="CFQ3" s="93"/>
      <c r="CFR3" s="93"/>
      <c r="CFS3" s="93"/>
      <c r="CFT3" s="93"/>
      <c r="CFU3" s="93"/>
      <c r="CFV3" s="93"/>
      <c r="CFW3" s="93"/>
      <c r="CFX3" s="93"/>
      <c r="CFY3" s="93"/>
      <c r="CFZ3" s="93"/>
      <c r="CGA3" s="93"/>
      <c r="CGB3" s="93"/>
      <c r="CGC3" s="93"/>
      <c r="CGD3" s="93"/>
      <c r="CGE3" s="93"/>
      <c r="CGF3" s="93"/>
      <c r="CGG3" s="93"/>
      <c r="CGH3" s="93"/>
      <c r="CGI3" s="93"/>
      <c r="CGJ3" s="93"/>
      <c r="CGK3" s="93"/>
      <c r="CGL3" s="93"/>
      <c r="CGM3" s="93"/>
      <c r="CGN3" s="93"/>
      <c r="CGO3" s="93"/>
      <c r="CGP3" s="93"/>
      <c r="CGQ3" s="93"/>
      <c r="CGR3" s="93"/>
      <c r="CGS3" s="93"/>
      <c r="CGT3" s="93"/>
      <c r="CGU3" s="93"/>
      <c r="CGV3" s="93"/>
      <c r="CGW3" s="93"/>
      <c r="CGX3" s="93"/>
      <c r="CGY3" s="93"/>
      <c r="CGZ3" s="93"/>
      <c r="CHA3" s="93"/>
      <c r="CHB3" s="93"/>
      <c r="CHC3" s="93"/>
      <c r="CHD3" s="93"/>
      <c r="CHE3" s="93"/>
      <c r="CHF3" s="93"/>
      <c r="CHG3" s="93"/>
      <c r="CHH3" s="93"/>
      <c r="CHI3" s="93"/>
      <c r="CHJ3" s="93"/>
      <c r="CHK3" s="93"/>
      <c r="CHL3" s="93"/>
      <c r="CHM3" s="93"/>
      <c r="CHN3" s="93"/>
      <c r="CHO3" s="93"/>
      <c r="CHP3" s="93"/>
      <c r="CHQ3" s="93"/>
      <c r="CHR3" s="93"/>
      <c r="CHS3" s="93"/>
      <c r="CHT3" s="93"/>
      <c r="CHU3" s="93"/>
      <c r="CHV3" s="93"/>
      <c r="CHW3" s="93"/>
      <c r="CHX3" s="93"/>
      <c r="CHY3" s="93"/>
      <c r="CHZ3" s="93"/>
      <c r="CIA3" s="93"/>
      <c r="CIB3" s="93"/>
      <c r="CIC3" s="93"/>
      <c r="CID3" s="93"/>
      <c r="CIE3" s="93"/>
      <c r="CIF3" s="93"/>
      <c r="CIG3" s="93"/>
      <c r="CIH3" s="93"/>
      <c r="CII3" s="93"/>
      <c r="CIJ3" s="93"/>
      <c r="CIK3" s="93"/>
      <c r="CIL3" s="93"/>
      <c r="CIM3" s="93"/>
      <c r="CIN3" s="93"/>
      <c r="CIO3" s="93"/>
      <c r="CIP3" s="93"/>
      <c r="CIQ3" s="93"/>
      <c r="CIR3" s="93"/>
      <c r="CIS3" s="93"/>
      <c r="CIT3" s="93"/>
      <c r="CIU3" s="93"/>
      <c r="CIV3" s="93"/>
      <c r="CIW3" s="93"/>
      <c r="CIX3" s="93"/>
      <c r="CIY3" s="93"/>
      <c r="CIZ3" s="93"/>
      <c r="CJA3" s="93"/>
      <c r="CJB3" s="93"/>
      <c r="CJC3" s="93"/>
      <c r="CJD3" s="93"/>
      <c r="CJE3" s="93"/>
      <c r="CJF3" s="93"/>
      <c r="CJG3" s="93"/>
      <c r="CJH3" s="93"/>
      <c r="CJI3" s="93"/>
      <c r="CJJ3" s="93"/>
      <c r="CJK3" s="93"/>
      <c r="CJL3" s="93"/>
      <c r="CJM3" s="93"/>
      <c r="CJN3" s="93"/>
      <c r="CJO3" s="93"/>
      <c r="CJP3" s="93"/>
      <c r="CJQ3" s="93"/>
      <c r="CJR3" s="93"/>
      <c r="CJS3" s="93"/>
      <c r="CJT3" s="93"/>
      <c r="CJU3" s="93"/>
      <c r="CJV3" s="93"/>
      <c r="CJW3" s="93"/>
      <c r="CJX3" s="93"/>
      <c r="CJY3" s="93"/>
      <c r="CJZ3" s="93"/>
      <c r="CKA3" s="93"/>
      <c r="CKB3" s="93"/>
      <c r="CKC3" s="93"/>
      <c r="CKD3" s="93"/>
      <c r="CKE3" s="93"/>
      <c r="CKF3" s="93"/>
      <c r="CKG3" s="93"/>
      <c r="CKH3" s="93"/>
      <c r="CKI3" s="93"/>
      <c r="CKJ3" s="93"/>
      <c r="CKK3" s="93"/>
      <c r="CKL3" s="93"/>
      <c r="CKM3" s="93"/>
      <c r="CKN3" s="93"/>
      <c r="CKO3" s="93"/>
      <c r="CKP3" s="93"/>
      <c r="CKQ3" s="93"/>
      <c r="CKR3" s="93"/>
      <c r="CKS3" s="93"/>
      <c r="CKT3" s="93"/>
      <c r="CKU3" s="93"/>
      <c r="CKV3" s="93"/>
      <c r="CKW3" s="93"/>
      <c r="CKX3" s="93"/>
      <c r="CKY3" s="93"/>
      <c r="CKZ3" s="93"/>
      <c r="CLA3" s="93"/>
      <c r="CLB3" s="93"/>
      <c r="CLC3" s="93"/>
      <c r="CLD3" s="93"/>
      <c r="CLE3" s="93"/>
      <c r="CLF3" s="93"/>
      <c r="CLG3" s="93"/>
      <c r="CLH3" s="93"/>
      <c r="CLI3" s="93"/>
      <c r="CLJ3" s="93"/>
      <c r="CLK3" s="93"/>
      <c r="CLL3" s="93"/>
      <c r="CLM3" s="93"/>
      <c r="CLN3" s="93"/>
      <c r="CLO3" s="93"/>
      <c r="CLP3" s="93"/>
      <c r="CLQ3" s="93"/>
      <c r="CLR3" s="93"/>
      <c r="CLS3" s="93"/>
      <c r="CLT3" s="93"/>
      <c r="CLU3" s="93"/>
      <c r="CLV3" s="93"/>
      <c r="CLW3" s="93"/>
      <c r="CLX3" s="93"/>
      <c r="CLY3" s="93"/>
      <c r="CLZ3" s="93"/>
      <c r="CMA3" s="93"/>
      <c r="CMB3" s="93"/>
      <c r="CMC3" s="93"/>
      <c r="CMD3" s="93"/>
      <c r="CME3" s="93"/>
      <c r="CMF3" s="93"/>
      <c r="CMG3" s="93"/>
      <c r="CMH3" s="93"/>
      <c r="CMI3" s="93"/>
      <c r="CMJ3" s="93"/>
      <c r="CMK3" s="93"/>
      <c r="CML3" s="93"/>
      <c r="CMM3" s="93"/>
      <c r="CMN3" s="93"/>
      <c r="CMO3" s="93"/>
      <c r="CMP3" s="93"/>
      <c r="CMQ3" s="93"/>
      <c r="CMR3" s="93"/>
      <c r="CMS3" s="93"/>
      <c r="CMT3" s="93"/>
      <c r="CMU3" s="93"/>
      <c r="CMV3" s="93"/>
      <c r="CMW3" s="93"/>
      <c r="CMX3" s="93"/>
      <c r="CMY3" s="93"/>
      <c r="CMZ3" s="93"/>
      <c r="CNA3" s="93"/>
      <c r="CNB3" s="93"/>
      <c r="CNC3" s="93"/>
      <c r="CND3" s="93"/>
      <c r="CNE3" s="93"/>
      <c r="CNF3" s="93"/>
      <c r="CNG3" s="93"/>
      <c r="CNH3" s="93"/>
      <c r="CNI3" s="93"/>
      <c r="CNJ3" s="93"/>
      <c r="CNK3" s="93"/>
      <c r="CNL3" s="93"/>
      <c r="CNM3" s="93"/>
      <c r="CNN3" s="93"/>
      <c r="CNO3" s="93"/>
      <c r="CNP3" s="93"/>
      <c r="CNQ3" s="93"/>
      <c r="CNR3" s="93"/>
      <c r="CNS3" s="93"/>
      <c r="CNT3" s="93"/>
      <c r="CNU3" s="93"/>
      <c r="CNV3" s="93"/>
      <c r="CNW3" s="93"/>
      <c r="CNX3" s="93"/>
      <c r="CNY3" s="93"/>
      <c r="CNZ3" s="93"/>
      <c r="COA3" s="93"/>
      <c r="COB3" s="93"/>
      <c r="COC3" s="93"/>
      <c r="COD3" s="93"/>
      <c r="COE3" s="93"/>
      <c r="COF3" s="93"/>
      <c r="COG3" s="93"/>
      <c r="COH3" s="93"/>
      <c r="COI3" s="93"/>
      <c r="COJ3" s="93"/>
      <c r="COK3" s="93"/>
      <c r="COL3" s="93"/>
      <c r="COM3" s="93"/>
      <c r="CON3" s="93"/>
      <c r="COO3" s="93"/>
      <c r="COP3" s="93"/>
      <c r="COQ3" s="93"/>
      <c r="COR3" s="93"/>
      <c r="COS3" s="93"/>
      <c r="COT3" s="93"/>
      <c r="COU3" s="93"/>
      <c r="COV3" s="93"/>
      <c r="COW3" s="93"/>
      <c r="COX3" s="93"/>
      <c r="COY3" s="93"/>
      <c r="COZ3" s="93"/>
      <c r="CPA3" s="93"/>
      <c r="CPB3" s="93"/>
      <c r="CPC3" s="93"/>
      <c r="CPD3" s="93"/>
      <c r="CPE3" s="93"/>
      <c r="CPF3" s="93"/>
      <c r="CPG3" s="93"/>
      <c r="CPH3" s="93"/>
      <c r="CPI3" s="93"/>
      <c r="CPJ3" s="93"/>
      <c r="CPK3" s="93"/>
      <c r="CPL3" s="93"/>
      <c r="CPM3" s="93"/>
      <c r="CPN3" s="93"/>
      <c r="CPO3" s="93"/>
      <c r="CPP3" s="93"/>
      <c r="CPQ3" s="93"/>
      <c r="CPR3" s="93"/>
      <c r="CPS3" s="93"/>
      <c r="CPT3" s="93"/>
      <c r="CPU3" s="93"/>
      <c r="CPV3" s="93"/>
      <c r="CPW3" s="93"/>
      <c r="CPX3" s="93"/>
      <c r="CPY3" s="93"/>
      <c r="CPZ3" s="93"/>
      <c r="CQA3" s="93"/>
      <c r="CQB3" s="93"/>
      <c r="CQC3" s="93"/>
      <c r="CQD3" s="93"/>
      <c r="CQE3" s="93"/>
      <c r="CQF3" s="93"/>
      <c r="CQG3" s="93"/>
      <c r="CQH3" s="93"/>
      <c r="CQI3" s="93"/>
      <c r="CQJ3" s="93"/>
      <c r="CQK3" s="93"/>
      <c r="CQL3" s="93"/>
      <c r="CQM3" s="93"/>
      <c r="CQN3" s="93"/>
      <c r="CQO3" s="93"/>
      <c r="CQP3" s="93"/>
      <c r="CQQ3" s="93"/>
      <c r="CQR3" s="93"/>
      <c r="CQS3" s="93"/>
      <c r="CQT3" s="93"/>
      <c r="CQU3" s="93"/>
      <c r="CQV3" s="93"/>
      <c r="CQW3" s="93"/>
      <c r="CQX3" s="93"/>
      <c r="CQY3" s="93"/>
      <c r="CQZ3" s="93"/>
      <c r="CRA3" s="93"/>
      <c r="CRB3" s="93"/>
      <c r="CRC3" s="93"/>
      <c r="CRD3" s="93"/>
      <c r="CRE3" s="93"/>
      <c r="CRF3" s="93"/>
      <c r="CRG3" s="93"/>
      <c r="CRH3" s="93"/>
      <c r="CRI3" s="93"/>
      <c r="CRJ3" s="93"/>
      <c r="CRK3" s="93"/>
      <c r="CRL3" s="93"/>
      <c r="CRM3" s="93"/>
      <c r="CRN3" s="93"/>
      <c r="CRO3" s="93"/>
      <c r="CRP3" s="93"/>
      <c r="CRQ3" s="93"/>
      <c r="CRR3" s="93"/>
      <c r="CRS3" s="93"/>
      <c r="CRT3" s="93"/>
      <c r="CRU3" s="93"/>
      <c r="CRV3" s="93"/>
      <c r="CRW3" s="93"/>
      <c r="CRX3" s="93"/>
      <c r="CRY3" s="93"/>
      <c r="CRZ3" s="93"/>
      <c r="CSA3" s="93"/>
      <c r="CSB3" s="93"/>
      <c r="CSC3" s="93"/>
      <c r="CSD3" s="93"/>
      <c r="CSE3" s="93"/>
      <c r="CSF3" s="93"/>
      <c r="CSG3" s="93"/>
      <c r="CSH3" s="93"/>
      <c r="CSI3" s="93"/>
      <c r="CSJ3" s="93"/>
      <c r="CSK3" s="93"/>
      <c r="CSL3" s="93"/>
      <c r="CSM3" s="93"/>
      <c r="CSN3" s="93"/>
      <c r="CSO3" s="93"/>
      <c r="CSP3" s="93"/>
      <c r="CSQ3" s="93"/>
      <c r="CSR3" s="93"/>
      <c r="CSS3" s="93"/>
      <c r="CST3" s="93"/>
      <c r="CSU3" s="93"/>
      <c r="CSV3" s="93"/>
      <c r="CSW3" s="93"/>
      <c r="CSX3" s="93"/>
      <c r="CSY3" s="93"/>
      <c r="CSZ3" s="93"/>
      <c r="CTA3" s="93"/>
      <c r="CTB3" s="93"/>
      <c r="CTC3" s="93"/>
      <c r="CTD3" s="93"/>
      <c r="CTE3" s="93"/>
      <c r="CTF3" s="93"/>
      <c r="CTG3" s="93"/>
      <c r="CTH3" s="93"/>
      <c r="CTI3" s="93"/>
      <c r="CTJ3" s="93"/>
      <c r="CTK3" s="93"/>
      <c r="CTL3" s="93"/>
      <c r="CTM3" s="93"/>
      <c r="CTN3" s="93"/>
      <c r="CTO3" s="93"/>
      <c r="CTP3" s="93"/>
      <c r="CTQ3" s="93"/>
      <c r="CTR3" s="93"/>
      <c r="CTS3" s="93"/>
      <c r="CTT3" s="93"/>
      <c r="CTU3" s="93"/>
      <c r="CTV3" s="93"/>
      <c r="CTW3" s="93"/>
      <c r="CTX3" s="93"/>
      <c r="CTY3" s="93"/>
      <c r="CTZ3" s="93"/>
      <c r="CUA3" s="93"/>
      <c r="CUB3" s="93"/>
      <c r="CUC3" s="93"/>
      <c r="CUD3" s="93"/>
      <c r="CUE3" s="93"/>
      <c r="CUF3" s="93"/>
      <c r="CUG3" s="93"/>
      <c r="CUH3" s="93"/>
      <c r="CUI3" s="93"/>
      <c r="CUJ3" s="93"/>
      <c r="CUK3" s="93"/>
      <c r="CUL3" s="93"/>
      <c r="CUM3" s="93"/>
      <c r="CUN3" s="93"/>
      <c r="CUO3" s="93"/>
      <c r="CUP3" s="93"/>
      <c r="CUQ3" s="93"/>
      <c r="CUR3" s="93"/>
      <c r="CUS3" s="93"/>
      <c r="CUT3" s="93"/>
      <c r="CUU3" s="93"/>
      <c r="CUV3" s="93"/>
      <c r="CUW3" s="93"/>
      <c r="CUX3" s="93"/>
      <c r="CUY3" s="93"/>
      <c r="CUZ3" s="93"/>
      <c r="CVA3" s="93"/>
      <c r="CVB3" s="93"/>
      <c r="CVC3" s="93"/>
      <c r="CVD3" s="93"/>
      <c r="CVE3" s="93"/>
      <c r="CVF3" s="93"/>
      <c r="CVG3" s="93"/>
      <c r="CVH3" s="93"/>
      <c r="CVI3" s="93"/>
      <c r="CVJ3" s="93"/>
      <c r="CVK3" s="93"/>
      <c r="CVL3" s="93"/>
      <c r="CVM3" s="93"/>
      <c r="CVN3" s="93"/>
      <c r="CVO3" s="93"/>
      <c r="CVP3" s="93"/>
      <c r="CVQ3" s="93"/>
      <c r="CVR3" s="93"/>
      <c r="CVS3" s="93"/>
      <c r="CVT3" s="93"/>
      <c r="CVU3" s="93"/>
      <c r="CVV3" s="93"/>
      <c r="CVW3" s="93"/>
      <c r="CVX3" s="93"/>
      <c r="CVY3" s="93"/>
      <c r="CVZ3" s="93"/>
      <c r="CWA3" s="93"/>
      <c r="CWB3" s="93"/>
      <c r="CWC3" s="93"/>
      <c r="CWD3" s="93"/>
      <c r="CWE3" s="93"/>
      <c r="CWF3" s="93"/>
      <c r="CWG3" s="93"/>
      <c r="CWH3" s="93"/>
      <c r="CWI3" s="93"/>
      <c r="CWJ3" s="93"/>
      <c r="CWK3" s="93"/>
      <c r="CWL3" s="93"/>
      <c r="CWM3" s="93"/>
      <c r="CWN3" s="93"/>
      <c r="CWO3" s="93"/>
      <c r="CWP3" s="93"/>
      <c r="CWQ3" s="93"/>
      <c r="CWR3" s="93"/>
      <c r="CWS3" s="93"/>
      <c r="CWT3" s="93"/>
      <c r="CWU3" s="93"/>
      <c r="CWV3" s="93"/>
      <c r="CWW3" s="93"/>
      <c r="CWX3" s="93"/>
      <c r="CWY3" s="93"/>
      <c r="CWZ3" s="93"/>
      <c r="CXA3" s="93"/>
      <c r="CXB3" s="93"/>
      <c r="CXC3" s="93"/>
      <c r="CXD3" s="93"/>
      <c r="CXE3" s="93"/>
      <c r="CXF3" s="93"/>
      <c r="CXG3" s="93"/>
      <c r="CXH3" s="93"/>
      <c r="CXI3" s="93"/>
      <c r="CXJ3" s="93"/>
      <c r="CXK3" s="93"/>
      <c r="CXL3" s="93"/>
      <c r="CXM3" s="93"/>
      <c r="CXN3" s="93"/>
      <c r="CXO3" s="93"/>
      <c r="CXP3" s="93"/>
      <c r="CXQ3" s="93"/>
      <c r="CXR3" s="93"/>
      <c r="CXS3" s="93"/>
      <c r="CXT3" s="93"/>
      <c r="CXU3" s="93"/>
      <c r="CXV3" s="93"/>
      <c r="CXW3" s="93"/>
      <c r="CXX3" s="93"/>
      <c r="CXY3" s="93"/>
      <c r="CXZ3" s="93"/>
      <c r="CYA3" s="93"/>
      <c r="CYB3" s="93"/>
      <c r="CYC3" s="93"/>
      <c r="CYD3" s="93"/>
      <c r="CYE3" s="93"/>
      <c r="CYF3" s="93"/>
      <c r="CYG3" s="93"/>
      <c r="CYH3" s="93"/>
      <c r="CYI3" s="93"/>
      <c r="CYJ3" s="93"/>
      <c r="CYK3" s="93"/>
      <c r="CYL3" s="93"/>
      <c r="CYM3" s="93"/>
      <c r="CYN3" s="93"/>
      <c r="CYO3" s="93"/>
      <c r="CYP3" s="93"/>
      <c r="CYQ3" s="93"/>
      <c r="CYR3" s="93"/>
      <c r="CYS3" s="93"/>
      <c r="CYT3" s="93"/>
      <c r="CYU3" s="93"/>
      <c r="CYV3" s="93"/>
      <c r="CYW3" s="93"/>
      <c r="CYX3" s="93"/>
      <c r="CYY3" s="93"/>
      <c r="CYZ3" s="93"/>
      <c r="CZA3" s="93"/>
      <c r="CZB3" s="93"/>
      <c r="CZC3" s="93"/>
      <c r="CZD3" s="93"/>
      <c r="CZE3" s="93"/>
      <c r="CZF3" s="93"/>
      <c r="CZG3" s="93"/>
      <c r="CZH3" s="93"/>
      <c r="CZI3" s="93"/>
      <c r="CZJ3" s="93"/>
      <c r="CZK3" s="93"/>
      <c r="CZL3" s="93"/>
      <c r="CZM3" s="93"/>
      <c r="CZN3" s="93"/>
      <c r="CZO3" s="93"/>
      <c r="CZP3" s="93"/>
      <c r="CZQ3" s="93"/>
      <c r="CZR3" s="93"/>
      <c r="CZS3" s="93"/>
      <c r="CZT3" s="93"/>
      <c r="CZU3" s="93"/>
      <c r="CZV3" s="93"/>
      <c r="CZW3" s="93"/>
      <c r="CZX3" s="93"/>
      <c r="CZY3" s="93"/>
      <c r="CZZ3" s="93"/>
      <c r="DAA3" s="93"/>
      <c r="DAB3" s="93"/>
      <c r="DAC3" s="93"/>
      <c r="DAD3" s="93"/>
      <c r="DAE3" s="93"/>
      <c r="DAF3" s="93"/>
      <c r="DAG3" s="93"/>
      <c r="DAH3" s="93"/>
      <c r="DAI3" s="93"/>
      <c r="DAJ3" s="93"/>
      <c r="DAK3" s="93"/>
      <c r="DAL3" s="93"/>
      <c r="DAM3" s="93"/>
      <c r="DAN3" s="93"/>
      <c r="DAO3" s="93"/>
      <c r="DAP3" s="93"/>
      <c r="DAQ3" s="93"/>
      <c r="DAR3" s="93"/>
      <c r="DAS3" s="93"/>
      <c r="DAT3" s="93"/>
      <c r="DAU3" s="93"/>
      <c r="DAV3" s="93"/>
      <c r="DAW3" s="93"/>
      <c r="DAX3" s="93"/>
      <c r="DAY3" s="93"/>
      <c r="DAZ3" s="93"/>
      <c r="DBA3" s="93"/>
      <c r="DBB3" s="93"/>
      <c r="DBC3" s="93"/>
      <c r="DBD3" s="93"/>
      <c r="DBE3" s="93"/>
      <c r="DBF3" s="93"/>
      <c r="DBG3" s="93"/>
      <c r="DBH3" s="93"/>
      <c r="DBI3" s="93"/>
      <c r="DBJ3" s="93"/>
      <c r="DBK3" s="93"/>
      <c r="DBL3" s="93"/>
      <c r="DBM3" s="93"/>
      <c r="DBN3" s="93"/>
      <c r="DBO3" s="93"/>
      <c r="DBP3" s="93"/>
      <c r="DBQ3" s="93"/>
      <c r="DBR3" s="93"/>
      <c r="DBS3" s="93"/>
      <c r="DBT3" s="93"/>
      <c r="DBU3" s="93"/>
      <c r="DBV3" s="93"/>
      <c r="DBW3" s="93"/>
      <c r="DBX3" s="93"/>
      <c r="DBY3" s="93"/>
      <c r="DBZ3" s="93"/>
      <c r="DCA3" s="93"/>
      <c r="DCB3" s="93"/>
      <c r="DCC3" s="93"/>
      <c r="DCD3" s="93"/>
      <c r="DCE3" s="93"/>
      <c r="DCF3" s="93"/>
      <c r="DCG3" s="93"/>
      <c r="DCH3" s="93"/>
      <c r="DCI3" s="93"/>
      <c r="DCJ3" s="93"/>
      <c r="DCK3" s="93"/>
      <c r="DCL3" s="93"/>
      <c r="DCM3" s="93"/>
      <c r="DCN3" s="93"/>
      <c r="DCO3" s="93"/>
      <c r="DCP3" s="93"/>
      <c r="DCQ3" s="93"/>
      <c r="DCR3" s="93"/>
      <c r="DCS3" s="93"/>
      <c r="DCT3" s="93"/>
      <c r="DCU3" s="93"/>
      <c r="DCV3" s="93"/>
      <c r="DCW3" s="93"/>
      <c r="DCX3" s="93"/>
      <c r="DCY3" s="93"/>
      <c r="DCZ3" s="93"/>
      <c r="DDA3" s="93"/>
      <c r="DDB3" s="93"/>
      <c r="DDC3" s="93"/>
      <c r="DDD3" s="93"/>
      <c r="DDE3" s="93"/>
      <c r="DDF3" s="93"/>
      <c r="DDG3" s="93"/>
      <c r="DDH3" s="93"/>
      <c r="DDI3" s="93"/>
      <c r="DDJ3" s="93"/>
      <c r="DDK3" s="93"/>
      <c r="DDL3" s="93"/>
      <c r="DDM3" s="93"/>
      <c r="DDN3" s="93"/>
      <c r="DDO3" s="93"/>
      <c r="DDP3" s="93"/>
      <c r="DDQ3" s="93"/>
      <c r="DDR3" s="93"/>
      <c r="DDS3" s="93"/>
      <c r="DDT3" s="93"/>
      <c r="DDU3" s="93"/>
      <c r="DDV3" s="93"/>
      <c r="DDW3" s="93"/>
      <c r="DDX3" s="93"/>
      <c r="DDY3" s="93"/>
      <c r="DDZ3" s="93"/>
      <c r="DEA3" s="93"/>
      <c r="DEB3" s="93"/>
      <c r="DEC3" s="93"/>
      <c r="DED3" s="93"/>
      <c r="DEE3" s="93"/>
      <c r="DEF3" s="93"/>
      <c r="DEG3" s="93"/>
      <c r="DEH3" s="93"/>
      <c r="DEI3" s="93"/>
      <c r="DEJ3" s="93"/>
      <c r="DEK3" s="93"/>
      <c r="DEL3" s="93"/>
      <c r="DEM3" s="93"/>
      <c r="DEN3" s="93"/>
      <c r="DEO3" s="93"/>
      <c r="DEP3" s="93"/>
      <c r="DEQ3" s="93"/>
      <c r="DER3" s="93"/>
      <c r="DES3" s="93"/>
      <c r="DET3" s="93"/>
      <c r="DEU3" s="93"/>
      <c r="DEV3" s="93"/>
      <c r="DEW3" s="93"/>
      <c r="DEX3" s="93"/>
      <c r="DEY3" s="93"/>
      <c r="DEZ3" s="93"/>
      <c r="DFA3" s="93"/>
      <c r="DFB3" s="93"/>
      <c r="DFC3" s="93"/>
      <c r="DFD3" s="93"/>
      <c r="DFE3" s="93"/>
      <c r="DFF3" s="93"/>
      <c r="DFG3" s="93"/>
      <c r="DFH3" s="93"/>
      <c r="DFI3" s="93"/>
      <c r="DFJ3" s="93"/>
      <c r="DFK3" s="93"/>
      <c r="DFL3" s="93"/>
      <c r="DFM3" s="93"/>
      <c r="DFN3" s="93"/>
      <c r="DFO3" s="93"/>
      <c r="DFP3" s="93"/>
      <c r="DFQ3" s="93"/>
      <c r="DFR3" s="93"/>
      <c r="DFS3" s="93"/>
      <c r="DFT3" s="93"/>
      <c r="DFU3" s="93"/>
      <c r="DFV3" s="93"/>
      <c r="DFW3" s="93"/>
      <c r="DFX3" s="93"/>
      <c r="DFY3" s="93"/>
      <c r="DFZ3" s="93"/>
      <c r="DGA3" s="93"/>
      <c r="DGB3" s="93"/>
      <c r="DGC3" s="93"/>
      <c r="DGD3" s="93"/>
      <c r="DGE3" s="93"/>
      <c r="DGF3" s="93"/>
      <c r="DGG3" s="93"/>
      <c r="DGH3" s="93"/>
      <c r="DGI3" s="93"/>
      <c r="DGJ3" s="93"/>
      <c r="DGK3" s="93"/>
      <c r="DGL3" s="93"/>
      <c r="DGM3" s="93"/>
      <c r="DGN3" s="93"/>
      <c r="DGO3" s="93"/>
      <c r="DGP3" s="93"/>
      <c r="DGQ3" s="93"/>
      <c r="DGR3" s="93"/>
      <c r="DGS3" s="93"/>
      <c r="DGT3" s="93"/>
      <c r="DGU3" s="93"/>
      <c r="DGV3" s="93"/>
      <c r="DGW3" s="93"/>
      <c r="DGX3" s="93"/>
      <c r="DGY3" s="93"/>
      <c r="DGZ3" s="93"/>
      <c r="DHA3" s="93"/>
      <c r="DHB3" s="93"/>
      <c r="DHC3" s="93"/>
      <c r="DHD3" s="93"/>
      <c r="DHE3" s="93"/>
      <c r="DHF3" s="93"/>
      <c r="DHG3" s="93"/>
      <c r="DHH3" s="93"/>
      <c r="DHI3" s="93"/>
      <c r="DHJ3" s="93"/>
      <c r="DHK3" s="93"/>
      <c r="DHL3" s="93"/>
      <c r="DHM3" s="93"/>
      <c r="DHN3" s="93"/>
      <c r="DHO3" s="93"/>
      <c r="DHP3" s="93"/>
      <c r="DHQ3" s="93"/>
      <c r="DHR3" s="93"/>
      <c r="DHS3" s="93"/>
      <c r="DHT3" s="93"/>
      <c r="DHU3" s="93"/>
      <c r="DHV3" s="93"/>
      <c r="DHW3" s="93"/>
      <c r="DHX3" s="93"/>
      <c r="DHY3" s="93"/>
      <c r="DHZ3" s="93"/>
      <c r="DIA3" s="93"/>
      <c r="DIB3" s="93"/>
      <c r="DIC3" s="93"/>
      <c r="DID3" s="93"/>
      <c r="DIE3" s="93"/>
      <c r="DIF3" s="93"/>
      <c r="DIG3" s="93"/>
      <c r="DIH3" s="93"/>
      <c r="DII3" s="93"/>
      <c r="DIJ3" s="93"/>
      <c r="DIK3" s="93"/>
      <c r="DIL3" s="93"/>
      <c r="DIM3" s="93"/>
      <c r="DIN3" s="93"/>
      <c r="DIO3" s="93"/>
      <c r="DIP3" s="93"/>
      <c r="DIQ3" s="93"/>
      <c r="DIR3" s="93"/>
      <c r="DIS3" s="93"/>
      <c r="DIT3" s="93"/>
      <c r="DIU3" s="93"/>
      <c r="DIV3" s="93"/>
      <c r="DIW3" s="93"/>
      <c r="DIX3" s="93"/>
      <c r="DIY3" s="93"/>
      <c r="DIZ3" s="93"/>
      <c r="DJA3" s="93"/>
      <c r="DJB3" s="93"/>
      <c r="DJC3" s="93"/>
      <c r="DJD3" s="93"/>
      <c r="DJE3" s="93"/>
      <c r="DJF3" s="93"/>
      <c r="DJG3" s="93"/>
      <c r="DJH3" s="93"/>
      <c r="DJI3" s="93"/>
      <c r="DJJ3" s="93"/>
      <c r="DJK3" s="93"/>
      <c r="DJL3" s="93"/>
      <c r="DJM3" s="93"/>
      <c r="DJN3" s="93"/>
      <c r="DJO3" s="93"/>
      <c r="DJP3" s="93"/>
      <c r="DJQ3" s="93"/>
      <c r="DJR3" s="93"/>
      <c r="DJS3" s="93"/>
      <c r="DJT3" s="93"/>
      <c r="DJU3" s="93"/>
      <c r="DJV3" s="93"/>
      <c r="DJW3" s="93"/>
      <c r="DJX3" s="93"/>
      <c r="DJY3" s="93"/>
      <c r="DJZ3" s="93"/>
      <c r="DKA3" s="93"/>
      <c r="DKB3" s="93"/>
      <c r="DKC3" s="93"/>
      <c r="DKD3" s="93"/>
      <c r="DKE3" s="93"/>
      <c r="DKF3" s="93"/>
      <c r="DKG3" s="93"/>
      <c r="DKH3" s="93"/>
      <c r="DKI3" s="93"/>
      <c r="DKJ3" s="93"/>
      <c r="DKK3" s="93"/>
      <c r="DKL3" s="93"/>
      <c r="DKM3" s="93"/>
      <c r="DKN3" s="93"/>
      <c r="DKO3" s="93"/>
      <c r="DKP3" s="93"/>
      <c r="DKQ3" s="93"/>
      <c r="DKR3" s="93"/>
      <c r="DKS3" s="93"/>
      <c r="DKT3" s="93"/>
      <c r="DKU3" s="93"/>
      <c r="DKV3" s="93"/>
      <c r="DKW3" s="93"/>
      <c r="DKX3" s="93"/>
      <c r="DKY3" s="93"/>
      <c r="DKZ3" s="93"/>
      <c r="DLA3" s="93"/>
      <c r="DLB3" s="93"/>
      <c r="DLC3" s="93"/>
      <c r="DLD3" s="93"/>
      <c r="DLE3" s="93"/>
      <c r="DLF3" s="93"/>
      <c r="DLG3" s="93"/>
      <c r="DLH3" s="93"/>
      <c r="DLI3" s="93"/>
      <c r="DLJ3" s="93"/>
      <c r="DLK3" s="93"/>
      <c r="DLL3" s="93"/>
      <c r="DLM3" s="93"/>
      <c r="DLN3" s="93"/>
      <c r="DLO3" s="93"/>
      <c r="DLP3" s="93"/>
      <c r="DLQ3" s="93"/>
      <c r="DLR3" s="93"/>
      <c r="DLS3" s="93"/>
      <c r="DLT3" s="93"/>
      <c r="DLU3" s="93"/>
      <c r="DLV3" s="93"/>
      <c r="DLW3" s="93"/>
      <c r="DLX3" s="93"/>
      <c r="DLY3" s="93"/>
      <c r="DLZ3" s="93"/>
      <c r="DMA3" s="93"/>
      <c r="DMB3" s="93"/>
      <c r="DMC3" s="93"/>
      <c r="DMD3" s="93"/>
      <c r="DME3" s="93"/>
      <c r="DMF3" s="93"/>
      <c r="DMG3" s="93"/>
      <c r="DMH3" s="93"/>
      <c r="DMI3" s="93"/>
      <c r="DMJ3" s="93"/>
      <c r="DMK3" s="93"/>
      <c r="DML3" s="93"/>
      <c r="DMM3" s="93"/>
      <c r="DMN3" s="93"/>
      <c r="DMO3" s="93"/>
      <c r="DMP3" s="93"/>
      <c r="DMQ3" s="93"/>
      <c r="DMR3" s="93"/>
      <c r="DMS3" s="93"/>
      <c r="DMT3" s="93"/>
      <c r="DMU3" s="93"/>
      <c r="DMV3" s="93"/>
      <c r="DMW3" s="93"/>
      <c r="DMX3" s="93"/>
      <c r="DMY3" s="93"/>
      <c r="DMZ3" s="93"/>
      <c r="DNA3" s="93"/>
      <c r="DNB3" s="93"/>
      <c r="DNC3" s="93"/>
      <c r="DND3" s="93"/>
      <c r="DNE3" s="93"/>
      <c r="DNF3" s="93"/>
      <c r="DNG3" s="93"/>
      <c r="DNH3" s="93"/>
      <c r="DNI3" s="93"/>
      <c r="DNJ3" s="93"/>
      <c r="DNK3" s="93"/>
      <c r="DNL3" s="93"/>
      <c r="DNM3" s="93"/>
      <c r="DNN3" s="93"/>
      <c r="DNO3" s="93"/>
      <c r="DNP3" s="93"/>
      <c r="DNQ3" s="93"/>
      <c r="DNR3" s="93"/>
      <c r="DNS3" s="93"/>
      <c r="DNT3" s="93"/>
      <c r="DNU3" s="93"/>
      <c r="DNV3" s="93"/>
      <c r="DNW3" s="93"/>
      <c r="DNX3" s="93"/>
      <c r="DNY3" s="93"/>
      <c r="DNZ3" s="93"/>
      <c r="DOA3" s="93"/>
      <c r="DOB3" s="93"/>
      <c r="DOC3" s="93"/>
      <c r="DOD3" s="93"/>
      <c r="DOE3" s="93"/>
      <c r="DOF3" s="93"/>
      <c r="DOG3" s="93"/>
      <c r="DOH3" s="93"/>
      <c r="DOI3" s="93"/>
      <c r="DOJ3" s="93"/>
      <c r="DOK3" s="93"/>
      <c r="DOL3" s="93"/>
      <c r="DOM3" s="93"/>
      <c r="DON3" s="93"/>
      <c r="DOO3" s="93"/>
      <c r="DOP3" s="93"/>
      <c r="DOQ3" s="93"/>
      <c r="DOR3" s="93"/>
      <c r="DOS3" s="93"/>
      <c r="DOT3" s="93"/>
      <c r="DOU3" s="93"/>
      <c r="DOV3" s="93"/>
      <c r="DOW3" s="93"/>
      <c r="DOX3" s="93"/>
      <c r="DOY3" s="93"/>
      <c r="DOZ3" s="93"/>
      <c r="DPA3" s="93"/>
      <c r="DPB3" s="93"/>
      <c r="DPC3" s="93"/>
      <c r="DPD3" s="93"/>
      <c r="DPE3" s="93"/>
      <c r="DPF3" s="93"/>
      <c r="DPG3" s="93"/>
      <c r="DPH3" s="93"/>
      <c r="DPI3" s="93"/>
      <c r="DPJ3" s="93"/>
      <c r="DPK3" s="93"/>
      <c r="DPL3" s="93"/>
      <c r="DPM3" s="93"/>
      <c r="DPN3" s="93"/>
      <c r="DPO3" s="93"/>
      <c r="DPP3" s="93"/>
      <c r="DPQ3" s="93"/>
      <c r="DPR3" s="93"/>
      <c r="DPS3" s="93"/>
      <c r="DPT3" s="93"/>
      <c r="DPU3" s="93"/>
      <c r="DPV3" s="93"/>
      <c r="DPW3" s="93"/>
      <c r="DPX3" s="93"/>
      <c r="DPY3" s="93"/>
      <c r="DPZ3" s="93"/>
      <c r="DQA3" s="93"/>
      <c r="DQB3" s="93"/>
      <c r="DQC3" s="93"/>
      <c r="DQD3" s="93"/>
      <c r="DQE3" s="93"/>
      <c r="DQF3" s="93"/>
      <c r="DQG3" s="93"/>
      <c r="DQH3" s="93"/>
      <c r="DQI3" s="93"/>
      <c r="DQJ3" s="93"/>
      <c r="DQK3" s="93"/>
      <c r="DQL3" s="93"/>
      <c r="DQM3" s="93"/>
      <c r="DQN3" s="93"/>
      <c r="DQO3" s="93"/>
      <c r="DQP3" s="93"/>
      <c r="DQQ3" s="93"/>
      <c r="DQR3" s="93"/>
      <c r="DQS3" s="93"/>
      <c r="DQT3" s="93"/>
      <c r="DQU3" s="93"/>
      <c r="DQV3" s="93"/>
      <c r="DQW3" s="93"/>
      <c r="DQX3" s="93"/>
      <c r="DQY3" s="93"/>
      <c r="DQZ3" s="93"/>
      <c r="DRA3" s="93"/>
      <c r="DRB3" s="93"/>
      <c r="DRC3" s="93"/>
      <c r="DRD3" s="93"/>
      <c r="DRE3" s="93"/>
      <c r="DRF3" s="93"/>
      <c r="DRG3" s="93"/>
      <c r="DRH3" s="93"/>
      <c r="DRI3" s="93"/>
      <c r="DRJ3" s="93"/>
      <c r="DRK3" s="93"/>
      <c r="DRL3" s="93"/>
      <c r="DRM3" s="93"/>
      <c r="DRN3" s="93"/>
      <c r="DRO3" s="93"/>
      <c r="DRP3" s="93"/>
      <c r="DRQ3" s="93"/>
      <c r="DRR3" s="93"/>
      <c r="DRS3" s="93"/>
      <c r="DRT3" s="93"/>
      <c r="DRU3" s="93"/>
      <c r="DRV3" s="93"/>
      <c r="DRW3" s="93"/>
      <c r="DRX3" s="93"/>
      <c r="DRY3" s="93"/>
      <c r="DRZ3" s="93"/>
      <c r="DSA3" s="93"/>
      <c r="DSB3" s="93"/>
      <c r="DSC3" s="93"/>
      <c r="DSD3" s="93"/>
      <c r="DSE3" s="93"/>
      <c r="DSF3" s="93"/>
      <c r="DSG3" s="93"/>
      <c r="DSH3" s="93"/>
      <c r="DSI3" s="93"/>
      <c r="DSJ3" s="93"/>
      <c r="DSK3" s="93"/>
      <c r="DSL3" s="93"/>
      <c r="DSM3" s="93"/>
      <c r="DSN3" s="93"/>
      <c r="DSO3" s="93"/>
      <c r="DSP3" s="93"/>
      <c r="DSQ3" s="93"/>
      <c r="DSR3" s="93"/>
      <c r="DSS3" s="93"/>
      <c r="DST3" s="93"/>
      <c r="DSU3" s="93"/>
      <c r="DSV3" s="93"/>
      <c r="DSW3" s="93"/>
      <c r="DSX3" s="93"/>
      <c r="DSY3" s="93"/>
      <c r="DSZ3" s="93"/>
      <c r="DTA3" s="93"/>
      <c r="DTB3" s="93"/>
      <c r="DTC3" s="93"/>
      <c r="DTD3" s="93"/>
      <c r="DTE3" s="93"/>
      <c r="DTF3" s="93"/>
      <c r="DTG3" s="93"/>
      <c r="DTH3" s="93"/>
      <c r="DTI3" s="93"/>
      <c r="DTJ3" s="93"/>
      <c r="DTK3" s="93"/>
      <c r="DTL3" s="93"/>
      <c r="DTM3" s="93"/>
      <c r="DTN3" s="93"/>
      <c r="DTO3" s="93"/>
      <c r="DTP3" s="93"/>
      <c r="DTQ3" s="93"/>
      <c r="DTR3" s="93"/>
      <c r="DTS3" s="93"/>
      <c r="DTT3" s="93"/>
      <c r="DTU3" s="93"/>
      <c r="DTV3" s="93"/>
      <c r="DTW3" s="93"/>
      <c r="DTX3" s="93"/>
      <c r="DTY3" s="93"/>
      <c r="DTZ3" s="93"/>
      <c r="DUA3" s="93"/>
      <c r="DUB3" s="93"/>
      <c r="DUC3" s="93"/>
      <c r="DUD3" s="93"/>
      <c r="DUE3" s="93"/>
      <c r="DUF3" s="93"/>
      <c r="DUG3" s="93"/>
      <c r="DUH3" s="93"/>
      <c r="DUI3" s="93"/>
      <c r="DUJ3" s="93"/>
      <c r="DUK3" s="93"/>
      <c r="DUL3" s="93"/>
      <c r="DUM3" s="93"/>
      <c r="DUN3" s="93"/>
      <c r="DUO3" s="93"/>
      <c r="DUP3" s="93"/>
      <c r="DUQ3" s="93"/>
      <c r="DUR3" s="93"/>
      <c r="DUS3" s="93"/>
      <c r="DUT3" s="93"/>
      <c r="DUU3" s="93"/>
      <c r="DUV3" s="93"/>
      <c r="DUW3" s="93"/>
      <c r="DUX3" s="93"/>
      <c r="DUY3" s="93"/>
      <c r="DUZ3" s="93"/>
      <c r="DVA3" s="93"/>
      <c r="DVB3" s="93"/>
      <c r="DVC3" s="93"/>
      <c r="DVD3" s="93"/>
      <c r="DVE3" s="93"/>
      <c r="DVF3" s="93"/>
      <c r="DVG3" s="93"/>
      <c r="DVH3" s="93"/>
      <c r="DVI3" s="93"/>
      <c r="DVJ3" s="93"/>
      <c r="DVK3" s="93"/>
      <c r="DVL3" s="93"/>
      <c r="DVM3" s="93"/>
      <c r="DVN3" s="93"/>
      <c r="DVO3" s="93"/>
      <c r="DVP3" s="93"/>
      <c r="DVQ3" s="93"/>
      <c r="DVR3" s="93"/>
      <c r="DVS3" s="93"/>
      <c r="DVT3" s="93"/>
      <c r="DVU3" s="93"/>
      <c r="DVV3" s="93"/>
      <c r="DVW3" s="93"/>
      <c r="DVX3" s="93"/>
      <c r="DVY3" s="93"/>
      <c r="DVZ3" s="93"/>
      <c r="DWA3" s="93"/>
      <c r="DWB3" s="93"/>
      <c r="DWC3" s="93"/>
      <c r="DWD3" s="93"/>
      <c r="DWE3" s="93"/>
      <c r="DWF3" s="93"/>
      <c r="DWG3" s="93"/>
      <c r="DWH3" s="93"/>
      <c r="DWI3" s="93"/>
      <c r="DWJ3" s="93"/>
      <c r="DWK3" s="93"/>
      <c r="DWL3" s="93"/>
      <c r="DWM3" s="93"/>
      <c r="DWN3" s="93"/>
      <c r="DWO3" s="93"/>
      <c r="DWP3" s="93"/>
      <c r="DWQ3" s="93"/>
      <c r="DWR3" s="93"/>
      <c r="DWS3" s="93"/>
      <c r="DWT3" s="93"/>
      <c r="DWU3" s="93"/>
      <c r="DWV3" s="93"/>
      <c r="DWW3" s="93"/>
      <c r="DWX3" s="93"/>
      <c r="DWY3" s="93"/>
      <c r="DWZ3" s="93"/>
      <c r="DXA3" s="93"/>
      <c r="DXB3" s="93"/>
      <c r="DXC3" s="93"/>
      <c r="DXD3" s="93"/>
      <c r="DXE3" s="93"/>
      <c r="DXF3" s="93"/>
      <c r="DXG3" s="93"/>
      <c r="DXH3" s="93"/>
      <c r="DXI3" s="93"/>
      <c r="DXJ3" s="93"/>
      <c r="DXK3" s="93"/>
      <c r="DXL3" s="93"/>
      <c r="DXM3" s="93"/>
      <c r="DXN3" s="93"/>
      <c r="DXO3" s="93"/>
      <c r="DXP3" s="93"/>
      <c r="DXQ3" s="93"/>
      <c r="DXR3" s="93"/>
      <c r="DXS3" s="93"/>
      <c r="DXT3" s="93"/>
      <c r="DXU3" s="93"/>
      <c r="DXV3" s="93"/>
      <c r="DXW3" s="93"/>
      <c r="DXX3" s="93"/>
      <c r="DXY3" s="93"/>
      <c r="DXZ3" s="93"/>
      <c r="DYA3" s="93"/>
      <c r="DYB3" s="93"/>
      <c r="DYC3" s="93"/>
      <c r="DYD3" s="93"/>
      <c r="DYE3" s="93"/>
      <c r="DYF3" s="93"/>
      <c r="DYG3" s="93"/>
      <c r="DYH3" s="93"/>
      <c r="DYI3" s="93"/>
      <c r="DYJ3" s="93"/>
      <c r="DYK3" s="93"/>
      <c r="DYL3" s="93"/>
      <c r="DYM3" s="93"/>
      <c r="DYN3" s="93"/>
      <c r="DYO3" s="93"/>
      <c r="DYP3" s="93"/>
      <c r="DYQ3" s="93"/>
      <c r="DYR3" s="93"/>
      <c r="DYS3" s="93"/>
      <c r="DYT3" s="93"/>
      <c r="DYU3" s="93"/>
      <c r="DYV3" s="93"/>
      <c r="DYW3" s="93"/>
      <c r="DYX3" s="93"/>
      <c r="DYY3" s="93"/>
      <c r="DYZ3" s="93"/>
      <c r="DZA3" s="93"/>
      <c r="DZB3" s="93"/>
      <c r="DZC3" s="93"/>
      <c r="DZD3" s="93"/>
      <c r="DZE3" s="93"/>
      <c r="DZF3" s="93"/>
      <c r="DZG3" s="93"/>
      <c r="DZH3" s="93"/>
      <c r="DZI3" s="93"/>
      <c r="DZJ3" s="93"/>
      <c r="DZK3" s="93"/>
      <c r="DZL3" s="93"/>
      <c r="DZM3" s="93"/>
      <c r="DZN3" s="93"/>
      <c r="DZO3" s="93"/>
      <c r="DZP3" s="93"/>
      <c r="DZQ3" s="93"/>
      <c r="DZR3" s="93"/>
      <c r="DZS3" s="93"/>
      <c r="DZT3" s="93"/>
      <c r="DZU3" s="93"/>
      <c r="DZV3" s="93"/>
      <c r="DZW3" s="93"/>
      <c r="DZX3" s="93"/>
      <c r="DZY3" s="93"/>
      <c r="DZZ3" s="93"/>
      <c r="EAA3" s="93"/>
      <c r="EAB3" s="93"/>
      <c r="EAC3" s="93"/>
      <c r="EAD3" s="93"/>
      <c r="EAE3" s="93"/>
      <c r="EAF3" s="93"/>
      <c r="EAG3" s="93"/>
      <c r="EAH3" s="93"/>
      <c r="EAI3" s="93"/>
      <c r="EAJ3" s="93"/>
      <c r="EAK3" s="93"/>
      <c r="EAL3" s="93"/>
      <c r="EAM3" s="93"/>
      <c r="EAN3" s="93"/>
      <c r="EAO3" s="93"/>
      <c r="EAP3" s="93"/>
      <c r="EAQ3" s="93"/>
      <c r="EAR3" s="93"/>
      <c r="EAS3" s="93"/>
      <c r="EAT3" s="93"/>
      <c r="EAU3" s="93"/>
      <c r="EAV3" s="93"/>
      <c r="EAW3" s="93"/>
      <c r="EAX3" s="93"/>
      <c r="EAY3" s="93"/>
      <c r="EAZ3" s="93"/>
      <c r="EBA3" s="93"/>
      <c r="EBB3" s="93"/>
      <c r="EBC3" s="93"/>
      <c r="EBD3" s="93"/>
      <c r="EBE3" s="93"/>
      <c r="EBF3" s="93"/>
      <c r="EBG3" s="93"/>
      <c r="EBH3" s="93"/>
      <c r="EBI3" s="93"/>
      <c r="EBJ3" s="93"/>
      <c r="EBK3" s="93"/>
      <c r="EBL3" s="93"/>
      <c r="EBM3" s="93"/>
      <c r="EBN3" s="93"/>
      <c r="EBO3" s="93"/>
      <c r="EBP3" s="93"/>
      <c r="EBQ3" s="93"/>
      <c r="EBR3" s="93"/>
      <c r="EBS3" s="93"/>
      <c r="EBT3" s="93"/>
      <c r="EBU3" s="93"/>
      <c r="EBV3" s="93"/>
      <c r="EBW3" s="93"/>
      <c r="EBX3" s="93"/>
      <c r="EBY3" s="93"/>
      <c r="EBZ3" s="93"/>
      <c r="ECA3" s="93"/>
      <c r="ECB3" s="93"/>
      <c r="ECC3" s="93"/>
      <c r="ECD3" s="93"/>
      <c r="ECE3" s="93"/>
      <c r="ECF3" s="93"/>
      <c r="ECG3" s="93"/>
      <c r="ECH3" s="93"/>
      <c r="ECI3" s="93"/>
      <c r="ECJ3" s="93"/>
      <c r="ECK3" s="93"/>
      <c r="ECL3" s="93"/>
      <c r="ECM3" s="93"/>
      <c r="ECN3" s="93"/>
      <c r="ECO3" s="93"/>
      <c r="ECP3" s="93"/>
      <c r="ECQ3" s="93"/>
      <c r="ECR3" s="93"/>
      <c r="ECS3" s="93"/>
      <c r="ECT3" s="93"/>
      <c r="ECU3" s="93"/>
      <c r="ECV3" s="93"/>
      <c r="ECW3" s="93"/>
      <c r="ECX3" s="93"/>
      <c r="ECY3" s="93"/>
      <c r="ECZ3" s="93"/>
      <c r="EDA3" s="93"/>
      <c r="EDB3" s="93"/>
      <c r="EDC3" s="93"/>
      <c r="EDD3" s="93"/>
      <c r="EDE3" s="93"/>
      <c r="EDF3" s="93"/>
      <c r="EDG3" s="93"/>
      <c r="EDH3" s="93"/>
      <c r="EDI3" s="93"/>
      <c r="EDJ3" s="93"/>
      <c r="EDK3" s="93"/>
      <c r="EDL3" s="93"/>
      <c r="EDM3" s="93"/>
      <c r="EDN3" s="93"/>
      <c r="EDO3" s="93"/>
      <c r="EDP3" s="93"/>
      <c r="EDQ3" s="93"/>
      <c r="EDR3" s="93"/>
      <c r="EDS3" s="93"/>
      <c r="EDT3" s="93"/>
      <c r="EDU3" s="93"/>
      <c r="EDV3" s="93"/>
      <c r="EDW3" s="93"/>
      <c r="EDX3" s="93"/>
      <c r="EDY3" s="93"/>
      <c r="EDZ3" s="93"/>
      <c r="EEA3" s="93"/>
      <c r="EEB3" s="93"/>
      <c r="EEC3" s="93"/>
      <c r="EED3" s="93"/>
      <c r="EEE3" s="93"/>
      <c r="EEF3" s="93"/>
      <c r="EEG3" s="93"/>
      <c r="EEH3" s="93"/>
      <c r="EEI3" s="93"/>
      <c r="EEJ3" s="93"/>
      <c r="EEK3" s="93"/>
      <c r="EEL3" s="93"/>
      <c r="EEM3" s="93"/>
      <c r="EEN3" s="93"/>
      <c r="EEO3" s="93"/>
      <c r="EEP3" s="93"/>
      <c r="EEQ3" s="93"/>
      <c r="EER3" s="93"/>
      <c r="EES3" s="93"/>
      <c r="EET3" s="93"/>
      <c r="EEU3" s="93"/>
      <c r="EEV3" s="93"/>
      <c r="EEW3" s="93"/>
      <c r="EEX3" s="93"/>
      <c r="EEY3" s="93"/>
      <c r="EEZ3" s="93"/>
      <c r="EFA3" s="93"/>
      <c r="EFB3" s="93"/>
      <c r="EFC3" s="93"/>
      <c r="EFD3" s="93"/>
      <c r="EFE3" s="93"/>
      <c r="EFF3" s="93"/>
      <c r="EFG3" s="93"/>
      <c r="EFH3" s="93"/>
      <c r="EFI3" s="93"/>
      <c r="EFJ3" s="93"/>
      <c r="EFK3" s="93"/>
      <c r="EFL3" s="93"/>
      <c r="EFM3" s="93"/>
      <c r="EFN3" s="93"/>
      <c r="EFO3" s="93"/>
      <c r="EFP3" s="93"/>
      <c r="EFQ3" s="93"/>
      <c r="EFR3" s="93"/>
      <c r="EFS3" s="93"/>
      <c r="EFT3" s="93"/>
      <c r="EFU3" s="93"/>
      <c r="EFV3" s="93"/>
      <c r="EFW3" s="93"/>
      <c r="EFX3" s="93"/>
      <c r="EFY3" s="93"/>
      <c r="EFZ3" s="93"/>
      <c r="EGA3" s="93"/>
      <c r="EGB3" s="93"/>
      <c r="EGC3" s="93"/>
      <c r="EGD3" s="93"/>
      <c r="EGE3" s="93"/>
      <c r="EGF3" s="93"/>
      <c r="EGG3" s="93"/>
      <c r="EGH3" s="93"/>
      <c r="EGI3" s="93"/>
      <c r="EGJ3" s="93"/>
      <c r="EGK3" s="93"/>
      <c r="EGL3" s="93"/>
      <c r="EGM3" s="93"/>
      <c r="EGN3" s="93"/>
      <c r="EGO3" s="93"/>
      <c r="EGP3" s="93"/>
      <c r="EGQ3" s="93"/>
      <c r="EGR3" s="93"/>
      <c r="EGS3" s="93"/>
      <c r="EGT3" s="93"/>
      <c r="EGU3" s="93"/>
      <c r="EGV3" s="93"/>
      <c r="EGW3" s="93"/>
      <c r="EGX3" s="93"/>
      <c r="EGY3" s="93"/>
      <c r="EGZ3" s="93"/>
      <c r="EHA3" s="93"/>
      <c r="EHB3" s="93"/>
      <c r="EHC3" s="93"/>
      <c r="EHD3" s="93"/>
      <c r="EHE3" s="93"/>
      <c r="EHF3" s="93"/>
      <c r="EHG3" s="93"/>
      <c r="EHH3" s="93"/>
      <c r="EHI3" s="93"/>
      <c r="EHJ3" s="93"/>
      <c r="EHK3" s="93"/>
      <c r="EHL3" s="93"/>
      <c r="EHM3" s="93"/>
      <c r="EHN3" s="93"/>
      <c r="EHO3" s="93"/>
      <c r="EHP3" s="93"/>
      <c r="EHQ3" s="93"/>
      <c r="EHR3" s="93"/>
      <c r="EHS3" s="93"/>
      <c r="EHT3" s="93"/>
      <c r="EHU3" s="93"/>
      <c r="EHV3" s="93"/>
      <c r="EHW3" s="93"/>
      <c r="EHX3" s="93"/>
      <c r="EHY3" s="93"/>
      <c r="EHZ3" s="93"/>
      <c r="EIA3" s="93"/>
      <c r="EIB3" s="93"/>
      <c r="EIC3" s="93"/>
      <c r="EID3" s="93"/>
      <c r="EIE3" s="93"/>
      <c r="EIF3" s="93"/>
      <c r="EIG3" s="93"/>
      <c r="EIH3" s="93"/>
      <c r="EII3" s="93"/>
      <c r="EIJ3" s="93"/>
      <c r="EIK3" s="93"/>
      <c r="EIL3" s="93"/>
      <c r="EIM3" s="93"/>
      <c r="EIN3" s="93"/>
      <c r="EIO3" s="93"/>
      <c r="EIP3" s="93"/>
      <c r="EIQ3" s="93"/>
      <c r="EIR3" s="93"/>
      <c r="EIS3" s="93"/>
      <c r="EIT3" s="93"/>
      <c r="EIU3" s="93"/>
      <c r="EIV3" s="93"/>
      <c r="EIW3" s="93"/>
      <c r="EIX3" s="93"/>
      <c r="EIY3" s="93"/>
      <c r="EIZ3" s="93"/>
      <c r="EJA3" s="93"/>
      <c r="EJB3" s="93"/>
      <c r="EJC3" s="93"/>
      <c r="EJD3" s="93"/>
      <c r="EJE3" s="93"/>
      <c r="EJF3" s="93"/>
      <c r="EJG3" s="93"/>
      <c r="EJH3" s="93"/>
      <c r="EJI3" s="93"/>
      <c r="EJJ3" s="93"/>
      <c r="EJK3" s="93"/>
      <c r="EJL3" s="93"/>
      <c r="EJM3" s="93"/>
      <c r="EJN3" s="93"/>
      <c r="EJO3" s="93"/>
      <c r="EJP3" s="93"/>
      <c r="EJQ3" s="93"/>
      <c r="EJR3" s="93"/>
      <c r="EJS3" s="93"/>
      <c r="EJT3" s="93"/>
      <c r="EJU3" s="93"/>
      <c r="EJV3" s="93"/>
      <c r="EJW3" s="93"/>
      <c r="EJX3" s="93"/>
      <c r="EJY3" s="93"/>
      <c r="EJZ3" s="93"/>
      <c r="EKA3" s="93"/>
      <c r="EKB3" s="93"/>
      <c r="EKC3" s="93"/>
      <c r="EKD3" s="93"/>
      <c r="EKE3" s="93"/>
      <c r="EKF3" s="93"/>
      <c r="EKG3" s="93"/>
      <c r="EKH3" s="93"/>
      <c r="EKI3" s="93"/>
      <c r="EKJ3" s="93"/>
      <c r="EKK3" s="93"/>
      <c r="EKL3" s="93"/>
      <c r="EKM3" s="93"/>
      <c r="EKN3" s="93"/>
      <c r="EKO3" s="93"/>
      <c r="EKP3" s="93"/>
      <c r="EKQ3" s="93"/>
      <c r="EKR3" s="93"/>
      <c r="EKS3" s="93"/>
      <c r="EKT3" s="93"/>
      <c r="EKU3" s="93"/>
      <c r="EKV3" s="93"/>
      <c r="EKW3" s="93"/>
      <c r="EKX3" s="93"/>
      <c r="EKY3" s="93"/>
      <c r="EKZ3" s="93"/>
      <c r="ELA3" s="93"/>
      <c r="ELB3" s="93"/>
      <c r="ELC3" s="93"/>
      <c r="ELD3" s="93"/>
      <c r="ELE3" s="93"/>
      <c r="ELF3" s="93"/>
      <c r="ELG3" s="93"/>
      <c r="ELH3" s="93"/>
      <c r="ELI3" s="93"/>
      <c r="ELJ3" s="93"/>
      <c r="ELK3" s="93"/>
      <c r="ELL3" s="93"/>
      <c r="ELM3" s="93"/>
      <c r="ELN3" s="93"/>
      <c r="ELO3" s="93"/>
      <c r="ELP3" s="93"/>
      <c r="ELQ3" s="93"/>
      <c r="ELR3" s="93"/>
      <c r="ELS3" s="93"/>
      <c r="ELT3" s="93"/>
      <c r="ELU3" s="93"/>
      <c r="ELV3" s="93"/>
      <c r="ELW3" s="93"/>
      <c r="ELX3" s="93"/>
      <c r="ELY3" s="93"/>
      <c r="ELZ3" s="93"/>
      <c r="EMA3" s="93"/>
      <c r="EMB3" s="93"/>
      <c r="EMC3" s="93"/>
      <c r="EMD3" s="93"/>
      <c r="EME3" s="93"/>
      <c r="EMF3" s="93"/>
      <c r="EMG3" s="93"/>
      <c r="EMH3" s="93"/>
      <c r="EMI3" s="93"/>
      <c r="EMJ3" s="93"/>
      <c r="EMK3" s="93"/>
      <c r="EML3" s="93"/>
      <c r="EMM3" s="93"/>
      <c r="EMN3" s="93"/>
      <c r="EMO3" s="93"/>
      <c r="EMP3" s="93"/>
      <c r="EMQ3" s="93"/>
      <c r="EMR3" s="93"/>
      <c r="EMS3" s="93"/>
      <c r="EMT3" s="93"/>
      <c r="EMU3" s="93"/>
      <c r="EMV3" s="93"/>
      <c r="EMW3" s="93"/>
      <c r="EMX3" s="93"/>
      <c r="EMY3" s="93"/>
      <c r="EMZ3" s="93"/>
      <c r="ENA3" s="93"/>
      <c r="ENB3" s="93"/>
      <c r="ENC3" s="93"/>
      <c r="END3" s="93"/>
      <c r="ENE3" s="93"/>
      <c r="ENF3" s="93"/>
      <c r="ENG3" s="93"/>
      <c r="ENH3" s="93"/>
      <c r="ENI3" s="93"/>
      <c r="ENJ3" s="93"/>
      <c r="ENK3" s="93"/>
      <c r="ENL3" s="93"/>
      <c r="ENM3" s="93"/>
      <c r="ENN3" s="93"/>
      <c r="ENO3" s="93"/>
      <c r="ENP3" s="93"/>
      <c r="ENQ3" s="93"/>
      <c r="ENR3" s="93"/>
      <c r="ENS3" s="93"/>
      <c r="ENT3" s="93"/>
      <c r="ENU3" s="93"/>
      <c r="ENV3" s="93"/>
      <c r="ENW3" s="93"/>
      <c r="ENX3" s="93"/>
      <c r="ENY3" s="93"/>
      <c r="ENZ3" s="93"/>
      <c r="EOA3" s="93"/>
      <c r="EOB3" s="93"/>
      <c r="EOC3" s="93"/>
      <c r="EOD3" s="93"/>
      <c r="EOE3" s="93"/>
      <c r="EOF3" s="93"/>
      <c r="EOG3" s="93"/>
      <c r="EOH3" s="93"/>
      <c r="EOI3" s="93"/>
      <c r="EOJ3" s="93"/>
      <c r="EOK3" s="93"/>
      <c r="EOL3" s="93"/>
      <c r="EOM3" s="93"/>
      <c r="EON3" s="93"/>
      <c r="EOO3" s="93"/>
      <c r="EOP3" s="93"/>
      <c r="EOQ3" s="93"/>
      <c r="EOR3" s="93"/>
      <c r="EOS3" s="93"/>
      <c r="EOT3" s="93"/>
      <c r="EOU3" s="93"/>
      <c r="EOV3" s="93"/>
      <c r="EOW3" s="93"/>
      <c r="EOX3" s="93"/>
      <c r="EOY3" s="93"/>
      <c r="EOZ3" s="93"/>
      <c r="EPA3" s="93"/>
      <c r="EPB3" s="93"/>
      <c r="EPC3" s="93"/>
      <c r="EPD3" s="93"/>
      <c r="EPE3" s="93"/>
      <c r="EPF3" s="93"/>
      <c r="EPG3" s="93"/>
      <c r="EPH3" s="93"/>
      <c r="EPI3" s="93"/>
      <c r="EPJ3" s="93"/>
      <c r="EPK3" s="93"/>
      <c r="EPL3" s="93"/>
      <c r="EPM3" s="93"/>
      <c r="EPN3" s="93"/>
      <c r="EPO3" s="93"/>
      <c r="EPP3" s="93"/>
      <c r="EPQ3" s="93"/>
      <c r="EPR3" s="93"/>
      <c r="EPS3" s="93"/>
      <c r="EPT3" s="93"/>
      <c r="EPU3" s="93"/>
      <c r="EPV3" s="93"/>
      <c r="EPW3" s="93"/>
      <c r="EPX3" s="93"/>
      <c r="EPY3" s="93"/>
      <c r="EPZ3" s="93"/>
      <c r="EQA3" s="93"/>
      <c r="EQB3" s="93"/>
      <c r="EQC3" s="93"/>
      <c r="EQD3" s="93"/>
      <c r="EQE3" s="93"/>
      <c r="EQF3" s="93"/>
      <c r="EQG3" s="93"/>
      <c r="EQH3" s="93"/>
      <c r="EQI3" s="93"/>
      <c r="EQJ3" s="93"/>
      <c r="EQK3" s="93"/>
      <c r="EQL3" s="93"/>
      <c r="EQM3" s="93"/>
      <c r="EQN3" s="93"/>
      <c r="EQO3" s="93"/>
      <c r="EQP3" s="93"/>
      <c r="EQQ3" s="93"/>
      <c r="EQR3" s="93"/>
      <c r="EQS3" s="93"/>
      <c r="EQT3" s="93"/>
      <c r="EQU3" s="93"/>
      <c r="EQV3" s="93"/>
      <c r="EQW3" s="93"/>
      <c r="EQX3" s="93"/>
      <c r="EQY3" s="93"/>
      <c r="EQZ3" s="93"/>
      <c r="ERA3" s="93"/>
      <c r="ERB3" s="93"/>
      <c r="ERC3" s="93"/>
      <c r="ERD3" s="93"/>
      <c r="ERE3" s="93"/>
      <c r="ERF3" s="93"/>
      <c r="ERG3" s="93"/>
      <c r="ERH3" s="93"/>
      <c r="ERI3" s="93"/>
      <c r="ERJ3" s="93"/>
      <c r="ERK3" s="93"/>
      <c r="ERL3" s="93"/>
      <c r="ERM3" s="93"/>
      <c r="ERN3" s="93"/>
      <c r="ERO3" s="93"/>
      <c r="ERP3" s="93"/>
      <c r="ERQ3" s="93"/>
      <c r="ERR3" s="93"/>
      <c r="ERS3" s="93"/>
      <c r="ERT3" s="93"/>
      <c r="ERU3" s="93"/>
      <c r="ERV3" s="93"/>
      <c r="ERW3" s="93"/>
      <c r="ERX3" s="93"/>
      <c r="ERY3" s="93"/>
      <c r="ERZ3" s="93"/>
      <c r="ESA3" s="93"/>
      <c r="ESB3" s="93"/>
      <c r="ESC3" s="93"/>
      <c r="ESD3" s="93"/>
      <c r="ESE3" s="93"/>
      <c r="ESF3" s="93"/>
      <c r="ESG3" s="93"/>
      <c r="ESH3" s="93"/>
      <c r="ESI3" s="93"/>
      <c r="ESJ3" s="93"/>
      <c r="ESK3" s="93"/>
      <c r="ESL3" s="93"/>
      <c r="ESM3" s="93"/>
      <c r="ESN3" s="93"/>
      <c r="ESO3" s="93"/>
      <c r="ESP3" s="93"/>
      <c r="ESQ3" s="93"/>
      <c r="ESR3" s="93"/>
      <c r="ESS3" s="93"/>
      <c r="EST3" s="93"/>
      <c r="ESU3" s="93"/>
      <c r="ESV3" s="93"/>
      <c r="ESW3" s="93"/>
      <c r="ESX3" s="93"/>
      <c r="ESY3" s="93"/>
      <c r="ESZ3" s="93"/>
      <c r="ETA3" s="93"/>
      <c r="ETB3" s="93"/>
      <c r="ETC3" s="93"/>
      <c r="ETD3" s="93"/>
      <c r="ETE3" s="93"/>
      <c r="ETF3" s="93"/>
      <c r="ETG3" s="93"/>
      <c r="ETH3" s="93"/>
      <c r="ETI3" s="93"/>
      <c r="ETJ3" s="93"/>
      <c r="ETK3" s="93"/>
      <c r="ETL3" s="93"/>
      <c r="ETM3" s="93"/>
      <c r="ETN3" s="93"/>
      <c r="ETO3" s="93"/>
      <c r="ETP3" s="93"/>
      <c r="ETQ3" s="93"/>
      <c r="ETR3" s="93"/>
      <c r="ETS3" s="93"/>
      <c r="ETT3" s="93"/>
      <c r="ETU3" s="93"/>
      <c r="ETV3" s="93"/>
      <c r="ETW3" s="93"/>
      <c r="ETX3" s="93"/>
      <c r="ETY3" s="93"/>
      <c r="ETZ3" s="93"/>
      <c r="EUA3" s="93"/>
      <c r="EUB3" s="93"/>
      <c r="EUC3" s="93"/>
      <c r="EUD3" s="93"/>
      <c r="EUE3" s="93"/>
      <c r="EUF3" s="93"/>
      <c r="EUG3" s="93"/>
      <c r="EUH3" s="93"/>
      <c r="EUI3" s="93"/>
      <c r="EUJ3" s="93"/>
      <c r="EUK3" s="93"/>
      <c r="EUL3" s="93"/>
      <c r="EUM3" s="93"/>
      <c r="EUN3" s="93"/>
      <c r="EUO3" s="93"/>
      <c r="EUP3" s="93"/>
      <c r="EUQ3" s="93"/>
      <c r="EUR3" s="93"/>
      <c r="EUS3" s="93"/>
      <c r="EUT3" s="93"/>
      <c r="EUU3" s="93"/>
      <c r="EUV3" s="93"/>
      <c r="EUW3" s="93"/>
      <c r="EUX3" s="93"/>
      <c r="EUY3" s="93"/>
      <c r="EUZ3" s="93"/>
      <c r="EVA3" s="93"/>
      <c r="EVB3" s="93"/>
      <c r="EVC3" s="93"/>
      <c r="EVD3" s="93"/>
      <c r="EVE3" s="93"/>
      <c r="EVF3" s="93"/>
      <c r="EVG3" s="93"/>
      <c r="EVH3" s="93"/>
      <c r="EVI3" s="93"/>
      <c r="EVJ3" s="93"/>
      <c r="EVK3" s="93"/>
      <c r="EVL3" s="93"/>
      <c r="EVM3" s="93"/>
      <c r="EVN3" s="93"/>
      <c r="EVO3" s="93"/>
      <c r="EVP3" s="93"/>
      <c r="EVQ3" s="93"/>
      <c r="EVR3" s="93"/>
      <c r="EVS3" s="93"/>
      <c r="EVT3" s="93"/>
      <c r="EVU3" s="93"/>
      <c r="EVV3" s="93"/>
      <c r="EVW3" s="93"/>
      <c r="EVX3" s="93"/>
      <c r="EVY3" s="93"/>
      <c r="EVZ3" s="93"/>
      <c r="EWA3" s="93"/>
      <c r="EWB3" s="93"/>
      <c r="EWC3" s="93"/>
      <c r="EWD3" s="93"/>
      <c r="EWE3" s="93"/>
      <c r="EWF3" s="93"/>
      <c r="EWG3" s="93"/>
      <c r="EWH3" s="93"/>
      <c r="EWI3" s="93"/>
      <c r="EWJ3" s="93"/>
      <c r="EWK3" s="93"/>
      <c r="EWL3" s="93"/>
      <c r="EWM3" s="93"/>
      <c r="EWN3" s="93"/>
      <c r="EWO3" s="93"/>
      <c r="EWP3" s="93"/>
      <c r="EWQ3" s="93"/>
      <c r="EWR3" s="93"/>
      <c r="EWS3" s="93"/>
      <c r="EWT3" s="93"/>
      <c r="EWU3" s="93"/>
      <c r="EWV3" s="93"/>
      <c r="EWW3" s="93"/>
      <c r="EWX3" s="93"/>
      <c r="EWY3" s="93"/>
      <c r="EWZ3" s="93"/>
      <c r="EXA3" s="93"/>
      <c r="EXB3" s="93"/>
      <c r="EXC3" s="93"/>
      <c r="EXD3" s="93"/>
      <c r="EXE3" s="93"/>
      <c r="EXF3" s="93"/>
      <c r="EXG3" s="93"/>
      <c r="EXH3" s="93"/>
      <c r="EXI3" s="93"/>
      <c r="EXJ3" s="93"/>
      <c r="EXK3" s="93"/>
      <c r="EXL3" s="93"/>
      <c r="EXM3" s="93"/>
      <c r="EXN3" s="93"/>
      <c r="EXO3" s="93"/>
      <c r="EXP3" s="93"/>
      <c r="EXQ3" s="93"/>
      <c r="EXR3" s="93"/>
      <c r="EXS3" s="93"/>
      <c r="EXT3" s="93"/>
      <c r="EXU3" s="93"/>
      <c r="EXV3" s="93"/>
      <c r="EXW3" s="93"/>
      <c r="EXX3" s="93"/>
      <c r="EXY3" s="93"/>
      <c r="EXZ3" s="93"/>
      <c r="EYA3" s="93"/>
      <c r="EYB3" s="93"/>
      <c r="EYC3" s="93"/>
      <c r="EYD3" s="93"/>
      <c r="EYE3" s="93"/>
      <c r="EYF3" s="93"/>
      <c r="EYG3" s="93"/>
      <c r="EYH3" s="93"/>
      <c r="EYI3" s="93"/>
      <c r="EYJ3" s="93"/>
      <c r="EYK3" s="93"/>
      <c r="EYL3" s="93"/>
      <c r="EYM3" s="93"/>
      <c r="EYN3" s="93"/>
      <c r="EYO3" s="93"/>
      <c r="EYP3" s="93"/>
      <c r="EYQ3" s="93"/>
      <c r="EYR3" s="93"/>
      <c r="EYS3" s="93"/>
      <c r="EYT3" s="93"/>
      <c r="EYU3" s="93"/>
      <c r="EYV3" s="93"/>
      <c r="EYW3" s="93"/>
      <c r="EYX3" s="93"/>
      <c r="EYY3" s="93"/>
      <c r="EYZ3" s="93"/>
      <c r="EZA3" s="93"/>
      <c r="EZB3" s="93"/>
      <c r="EZC3" s="93"/>
      <c r="EZD3" s="93"/>
      <c r="EZE3" s="93"/>
      <c r="EZF3" s="93"/>
      <c r="EZG3" s="93"/>
      <c r="EZH3" s="93"/>
      <c r="EZI3" s="93"/>
      <c r="EZJ3" s="93"/>
      <c r="EZK3" s="93"/>
      <c r="EZL3" s="93"/>
      <c r="EZM3" s="93"/>
      <c r="EZN3" s="93"/>
      <c r="EZO3" s="93"/>
      <c r="EZP3" s="93"/>
      <c r="EZQ3" s="93"/>
      <c r="EZR3" s="93"/>
      <c r="EZS3" s="93"/>
      <c r="EZT3" s="93"/>
      <c r="EZU3" s="93"/>
      <c r="EZV3" s="93"/>
      <c r="EZW3" s="93"/>
      <c r="EZX3" s="93"/>
      <c r="EZY3" s="93"/>
      <c r="EZZ3" s="93"/>
      <c r="FAA3" s="93"/>
      <c r="FAB3" s="93"/>
      <c r="FAC3" s="93"/>
      <c r="FAD3" s="93"/>
      <c r="FAE3" s="93"/>
      <c r="FAF3" s="93"/>
      <c r="FAG3" s="93"/>
      <c r="FAH3" s="93"/>
      <c r="FAI3" s="93"/>
      <c r="FAJ3" s="93"/>
      <c r="FAK3" s="93"/>
      <c r="FAL3" s="93"/>
      <c r="FAM3" s="93"/>
      <c r="FAN3" s="93"/>
      <c r="FAO3" s="93"/>
      <c r="FAP3" s="93"/>
      <c r="FAQ3" s="93"/>
      <c r="FAR3" s="93"/>
      <c r="FAS3" s="93"/>
      <c r="FAT3" s="93"/>
      <c r="FAU3" s="93"/>
      <c r="FAV3" s="93"/>
      <c r="FAW3" s="93"/>
      <c r="FAX3" s="93"/>
      <c r="FAY3" s="93"/>
      <c r="FAZ3" s="93"/>
      <c r="FBA3" s="93"/>
      <c r="FBB3" s="93"/>
      <c r="FBC3" s="93"/>
      <c r="FBD3" s="93"/>
      <c r="FBE3" s="93"/>
      <c r="FBF3" s="93"/>
      <c r="FBG3" s="93"/>
      <c r="FBH3" s="93"/>
      <c r="FBI3" s="93"/>
      <c r="FBJ3" s="93"/>
      <c r="FBK3" s="93"/>
      <c r="FBL3" s="93"/>
      <c r="FBM3" s="93"/>
      <c r="FBN3" s="93"/>
      <c r="FBO3" s="93"/>
      <c r="FBP3" s="93"/>
      <c r="FBQ3" s="93"/>
      <c r="FBR3" s="93"/>
      <c r="FBS3" s="93"/>
      <c r="FBT3" s="93"/>
      <c r="FBU3" s="93"/>
      <c r="FBV3" s="93"/>
      <c r="FBW3" s="93"/>
      <c r="FBX3" s="93"/>
      <c r="FBY3" s="93"/>
      <c r="FBZ3" s="93"/>
      <c r="FCA3" s="93"/>
      <c r="FCB3" s="93"/>
      <c r="FCC3" s="93"/>
      <c r="FCD3" s="93"/>
      <c r="FCE3" s="93"/>
      <c r="FCF3" s="93"/>
      <c r="FCG3" s="93"/>
      <c r="FCH3" s="93"/>
      <c r="FCI3" s="93"/>
      <c r="FCJ3" s="93"/>
      <c r="FCK3" s="93"/>
      <c r="FCL3" s="93"/>
      <c r="FCM3" s="93"/>
      <c r="FCN3" s="93"/>
      <c r="FCO3" s="93"/>
      <c r="FCP3" s="93"/>
      <c r="FCQ3" s="93"/>
      <c r="FCR3" s="93"/>
      <c r="FCS3" s="93"/>
      <c r="FCT3" s="93"/>
      <c r="FCU3" s="93"/>
      <c r="FCV3" s="93"/>
      <c r="FCW3" s="93"/>
      <c r="FCX3" s="93"/>
      <c r="FCY3" s="93"/>
      <c r="FCZ3" s="93"/>
      <c r="FDA3" s="93"/>
      <c r="FDB3" s="93"/>
      <c r="FDC3" s="93"/>
      <c r="FDD3" s="93"/>
      <c r="FDE3" s="93"/>
      <c r="FDF3" s="93"/>
      <c r="FDG3" s="93"/>
      <c r="FDH3" s="93"/>
      <c r="FDI3" s="93"/>
      <c r="FDJ3" s="93"/>
      <c r="FDK3" s="93"/>
      <c r="FDL3" s="93"/>
      <c r="FDM3" s="93"/>
      <c r="FDN3" s="93"/>
      <c r="FDO3" s="93"/>
      <c r="FDP3" s="93"/>
      <c r="FDQ3" s="93"/>
      <c r="FDR3" s="93"/>
      <c r="FDS3" s="93"/>
      <c r="FDT3" s="93"/>
      <c r="FDU3" s="93"/>
      <c r="FDV3" s="93"/>
      <c r="FDW3" s="93"/>
      <c r="FDX3" s="93"/>
      <c r="FDY3" s="93"/>
      <c r="FDZ3" s="93"/>
      <c r="FEA3" s="93"/>
      <c r="FEB3" s="93"/>
      <c r="FEC3" s="93"/>
      <c r="FED3" s="93"/>
      <c r="FEE3" s="93"/>
      <c r="FEF3" s="93"/>
      <c r="FEG3" s="93"/>
      <c r="FEH3" s="93"/>
      <c r="FEI3" s="93"/>
      <c r="FEJ3" s="93"/>
      <c r="FEK3" s="93"/>
      <c r="FEL3" s="93"/>
      <c r="FEM3" s="93"/>
      <c r="FEN3" s="93"/>
      <c r="FEO3" s="93"/>
      <c r="FEP3" s="93"/>
      <c r="FEQ3" s="93"/>
      <c r="FER3" s="93"/>
      <c r="FES3" s="93"/>
      <c r="FET3" s="93"/>
      <c r="FEU3" s="93"/>
      <c r="FEV3" s="93"/>
      <c r="FEW3" s="93"/>
      <c r="FEX3" s="93"/>
      <c r="FEY3" s="93"/>
      <c r="FEZ3" s="93"/>
      <c r="FFA3" s="93"/>
      <c r="FFB3" s="93"/>
      <c r="FFC3" s="93"/>
      <c r="FFD3" s="93"/>
      <c r="FFE3" s="93"/>
      <c r="FFF3" s="93"/>
      <c r="FFG3" s="93"/>
      <c r="FFH3" s="93"/>
      <c r="FFI3" s="93"/>
      <c r="FFJ3" s="93"/>
      <c r="FFK3" s="93"/>
      <c r="FFL3" s="93"/>
      <c r="FFM3" s="93"/>
      <c r="FFN3" s="93"/>
      <c r="FFO3" s="93"/>
      <c r="FFP3" s="93"/>
      <c r="FFQ3" s="93"/>
      <c r="FFR3" s="93"/>
      <c r="FFS3" s="93"/>
      <c r="FFT3" s="93"/>
      <c r="FFU3" s="93"/>
      <c r="FFV3" s="93"/>
      <c r="FFW3" s="93"/>
      <c r="FFX3" s="93"/>
      <c r="FFY3" s="93"/>
      <c r="FFZ3" s="93"/>
      <c r="FGA3" s="93"/>
      <c r="FGB3" s="93"/>
      <c r="FGC3" s="93"/>
      <c r="FGD3" s="93"/>
      <c r="FGE3" s="93"/>
      <c r="FGF3" s="93"/>
      <c r="FGG3" s="93"/>
      <c r="FGH3" s="93"/>
      <c r="FGI3" s="93"/>
      <c r="FGJ3" s="93"/>
      <c r="FGK3" s="93"/>
      <c r="FGL3" s="93"/>
      <c r="FGM3" s="93"/>
      <c r="FGN3" s="93"/>
      <c r="FGO3" s="93"/>
      <c r="FGP3" s="93"/>
      <c r="FGQ3" s="93"/>
      <c r="FGR3" s="93"/>
      <c r="FGS3" s="93"/>
      <c r="FGT3" s="93"/>
      <c r="FGU3" s="93"/>
      <c r="FGV3" s="93"/>
      <c r="FGW3" s="93"/>
      <c r="FGX3" s="93"/>
      <c r="FGY3" s="93"/>
      <c r="FGZ3" s="93"/>
      <c r="FHA3" s="93"/>
      <c r="FHB3" s="93"/>
      <c r="FHC3" s="93"/>
      <c r="FHD3" s="93"/>
      <c r="FHE3" s="93"/>
      <c r="FHF3" s="93"/>
      <c r="FHG3" s="93"/>
      <c r="FHH3" s="93"/>
      <c r="FHI3" s="93"/>
      <c r="FHJ3" s="93"/>
      <c r="FHK3" s="93"/>
      <c r="FHL3" s="93"/>
      <c r="FHM3" s="93"/>
      <c r="FHN3" s="93"/>
      <c r="FHO3" s="93"/>
      <c r="FHP3" s="93"/>
      <c r="FHQ3" s="93"/>
      <c r="FHR3" s="93"/>
      <c r="FHS3" s="93"/>
      <c r="FHT3" s="93"/>
      <c r="FHU3" s="93"/>
      <c r="FHV3" s="93"/>
      <c r="FHW3" s="93"/>
      <c r="FHX3" s="93"/>
      <c r="FHY3" s="93"/>
      <c r="FHZ3" s="93"/>
      <c r="FIA3" s="93"/>
      <c r="FIB3" s="93"/>
      <c r="FIC3" s="93"/>
      <c r="FID3" s="93"/>
      <c r="FIE3" s="93"/>
      <c r="FIF3" s="93"/>
      <c r="FIG3" s="93"/>
      <c r="FIH3" s="93"/>
      <c r="FII3" s="93"/>
      <c r="FIJ3" s="93"/>
      <c r="FIK3" s="93"/>
      <c r="FIL3" s="93"/>
      <c r="FIM3" s="93"/>
      <c r="FIN3" s="93"/>
      <c r="FIO3" s="93"/>
      <c r="FIP3" s="93"/>
      <c r="FIQ3" s="93"/>
      <c r="FIR3" s="93"/>
      <c r="FIS3" s="93"/>
      <c r="FIT3" s="93"/>
      <c r="FIU3" s="93"/>
      <c r="FIV3" s="93"/>
      <c r="FIW3" s="93"/>
      <c r="FIX3" s="93"/>
      <c r="FIY3" s="93"/>
      <c r="FIZ3" s="93"/>
      <c r="FJA3" s="93"/>
      <c r="FJB3" s="93"/>
      <c r="FJC3" s="93"/>
      <c r="FJD3" s="93"/>
      <c r="FJE3" s="93"/>
      <c r="FJF3" s="93"/>
      <c r="FJG3" s="93"/>
      <c r="FJH3" s="93"/>
      <c r="FJI3" s="93"/>
      <c r="FJJ3" s="93"/>
      <c r="FJK3" s="93"/>
      <c r="FJL3" s="93"/>
      <c r="FJM3" s="93"/>
      <c r="FJN3" s="93"/>
      <c r="FJO3" s="93"/>
      <c r="FJP3" s="93"/>
      <c r="FJQ3" s="93"/>
      <c r="FJR3" s="93"/>
      <c r="FJS3" s="93"/>
      <c r="FJT3" s="93"/>
      <c r="FJU3" s="93"/>
      <c r="FJV3" s="93"/>
      <c r="FJW3" s="93"/>
      <c r="FJX3" s="93"/>
      <c r="FJY3" s="93"/>
      <c r="FJZ3" s="93"/>
      <c r="FKA3" s="93"/>
      <c r="FKB3" s="93"/>
      <c r="FKC3" s="93"/>
      <c r="FKD3" s="93"/>
      <c r="FKE3" s="93"/>
      <c r="FKF3" s="93"/>
      <c r="FKG3" s="93"/>
      <c r="FKH3" s="93"/>
      <c r="FKI3" s="93"/>
      <c r="FKJ3" s="93"/>
      <c r="FKK3" s="93"/>
      <c r="FKL3" s="93"/>
      <c r="FKM3" s="93"/>
      <c r="FKN3" s="93"/>
      <c r="FKO3" s="93"/>
      <c r="FKP3" s="93"/>
      <c r="FKQ3" s="93"/>
      <c r="FKR3" s="93"/>
      <c r="FKS3" s="93"/>
      <c r="FKT3" s="93"/>
      <c r="FKU3" s="93"/>
      <c r="FKV3" s="93"/>
      <c r="FKW3" s="93"/>
      <c r="FKX3" s="93"/>
      <c r="FKY3" s="93"/>
      <c r="FKZ3" s="93"/>
      <c r="FLA3" s="93"/>
      <c r="FLB3" s="93"/>
      <c r="FLC3" s="93"/>
      <c r="FLD3" s="93"/>
      <c r="FLE3" s="93"/>
      <c r="FLF3" s="93"/>
      <c r="FLG3" s="93"/>
      <c r="FLH3" s="93"/>
      <c r="FLI3" s="93"/>
      <c r="FLJ3" s="93"/>
      <c r="FLK3" s="93"/>
      <c r="FLL3" s="93"/>
      <c r="FLM3" s="93"/>
      <c r="FLN3" s="93"/>
      <c r="FLO3" s="93"/>
      <c r="FLP3" s="93"/>
      <c r="FLQ3" s="93"/>
      <c r="FLR3" s="93"/>
      <c r="FLS3" s="93"/>
      <c r="FLT3" s="93"/>
      <c r="FLU3" s="93"/>
      <c r="FLV3" s="93"/>
      <c r="FLW3" s="93"/>
      <c r="FLX3" s="93"/>
      <c r="FLY3" s="93"/>
      <c r="FLZ3" s="93"/>
      <c r="FMA3" s="93"/>
      <c r="FMB3" s="93"/>
      <c r="FMC3" s="93"/>
      <c r="FMD3" s="93"/>
      <c r="FME3" s="93"/>
      <c r="FMF3" s="93"/>
      <c r="FMG3" s="93"/>
      <c r="FMH3" s="93"/>
      <c r="FMI3" s="93"/>
      <c r="FMJ3" s="93"/>
      <c r="FMK3" s="93"/>
      <c r="FML3" s="93"/>
      <c r="FMM3" s="93"/>
      <c r="FMN3" s="93"/>
      <c r="FMO3" s="93"/>
      <c r="FMP3" s="93"/>
      <c r="FMQ3" s="93"/>
      <c r="FMR3" s="93"/>
      <c r="FMS3" s="93"/>
      <c r="FMT3" s="93"/>
      <c r="FMU3" s="93"/>
      <c r="FMV3" s="93"/>
      <c r="FMW3" s="93"/>
      <c r="FMX3" s="93"/>
      <c r="FMY3" s="93"/>
      <c r="FMZ3" s="93"/>
      <c r="FNA3" s="93"/>
      <c r="FNB3" s="93"/>
      <c r="FNC3" s="93"/>
      <c r="FND3" s="93"/>
      <c r="FNE3" s="93"/>
      <c r="FNF3" s="93"/>
      <c r="FNG3" s="93"/>
      <c r="FNH3" s="93"/>
      <c r="FNI3" s="93"/>
      <c r="FNJ3" s="93"/>
      <c r="FNK3" s="93"/>
      <c r="FNL3" s="93"/>
      <c r="FNM3" s="93"/>
      <c r="FNN3" s="93"/>
      <c r="FNO3" s="93"/>
      <c r="FNP3" s="93"/>
      <c r="FNQ3" s="93"/>
      <c r="FNR3" s="93"/>
      <c r="FNS3" s="93"/>
      <c r="FNT3" s="93"/>
      <c r="FNU3" s="93"/>
      <c r="FNV3" s="93"/>
      <c r="FNW3" s="93"/>
      <c r="FNX3" s="93"/>
      <c r="FNY3" s="93"/>
      <c r="FNZ3" s="93"/>
      <c r="FOA3" s="93"/>
      <c r="FOB3" s="93"/>
      <c r="FOC3" s="93"/>
      <c r="FOD3" s="93"/>
      <c r="FOE3" s="93"/>
      <c r="FOF3" s="93"/>
      <c r="FOG3" s="93"/>
      <c r="FOH3" s="93"/>
      <c r="FOI3" s="93"/>
      <c r="FOJ3" s="93"/>
      <c r="FOK3" s="93"/>
      <c r="FOL3" s="93"/>
      <c r="FOM3" s="93"/>
      <c r="FON3" s="93"/>
      <c r="FOO3" s="93"/>
      <c r="FOP3" s="93"/>
      <c r="FOQ3" s="93"/>
      <c r="FOR3" s="93"/>
      <c r="FOS3" s="93"/>
      <c r="FOT3" s="93"/>
      <c r="FOU3" s="93"/>
      <c r="FOV3" s="93"/>
      <c r="FOW3" s="93"/>
      <c r="FOX3" s="93"/>
      <c r="FOY3" s="93"/>
      <c r="FOZ3" s="93"/>
      <c r="FPA3" s="93"/>
      <c r="FPB3" s="93"/>
      <c r="FPC3" s="93"/>
      <c r="FPD3" s="93"/>
      <c r="FPE3" s="93"/>
      <c r="FPF3" s="93"/>
      <c r="FPG3" s="93"/>
      <c r="FPH3" s="93"/>
      <c r="FPI3" s="93"/>
      <c r="FPJ3" s="93"/>
      <c r="FPK3" s="93"/>
      <c r="FPL3" s="93"/>
      <c r="FPM3" s="93"/>
      <c r="FPN3" s="93"/>
      <c r="FPO3" s="93"/>
      <c r="FPP3" s="93"/>
      <c r="FPQ3" s="93"/>
      <c r="FPR3" s="93"/>
      <c r="FPS3" s="93"/>
      <c r="FPT3" s="93"/>
      <c r="FPU3" s="93"/>
      <c r="FPV3" s="93"/>
      <c r="FPW3" s="93"/>
      <c r="FPX3" s="93"/>
      <c r="FPY3" s="93"/>
      <c r="FPZ3" s="93"/>
      <c r="FQA3" s="93"/>
      <c r="FQB3" s="93"/>
      <c r="FQC3" s="93"/>
      <c r="FQD3" s="93"/>
      <c r="FQE3" s="93"/>
      <c r="FQF3" s="93"/>
      <c r="FQG3" s="93"/>
      <c r="FQH3" s="93"/>
      <c r="FQI3" s="93"/>
      <c r="FQJ3" s="93"/>
      <c r="FQK3" s="93"/>
      <c r="FQL3" s="93"/>
      <c r="FQM3" s="93"/>
      <c r="FQN3" s="93"/>
      <c r="FQO3" s="93"/>
      <c r="FQP3" s="93"/>
      <c r="FQQ3" s="93"/>
      <c r="FQR3" s="93"/>
      <c r="FQS3" s="93"/>
      <c r="FQT3" s="93"/>
      <c r="FQU3" s="93"/>
      <c r="FQV3" s="93"/>
      <c r="FQW3" s="93"/>
      <c r="FQX3" s="93"/>
      <c r="FQY3" s="93"/>
      <c r="FQZ3" s="93"/>
      <c r="FRA3" s="93"/>
      <c r="FRB3" s="93"/>
      <c r="FRC3" s="93"/>
      <c r="FRD3" s="93"/>
      <c r="FRE3" s="93"/>
      <c r="FRF3" s="93"/>
      <c r="FRG3" s="93"/>
      <c r="FRH3" s="93"/>
      <c r="FRI3" s="93"/>
      <c r="FRJ3" s="93"/>
      <c r="FRK3" s="93"/>
      <c r="FRL3" s="93"/>
      <c r="FRM3" s="93"/>
      <c r="FRN3" s="93"/>
      <c r="FRO3" s="93"/>
      <c r="FRP3" s="93"/>
      <c r="FRQ3" s="93"/>
      <c r="FRR3" s="93"/>
      <c r="FRS3" s="93"/>
      <c r="FRT3" s="93"/>
      <c r="FRU3" s="93"/>
      <c r="FRV3" s="93"/>
      <c r="FRW3" s="93"/>
      <c r="FRX3" s="93"/>
      <c r="FRY3" s="93"/>
      <c r="FRZ3" s="93"/>
      <c r="FSA3" s="93"/>
      <c r="FSB3" s="93"/>
      <c r="FSC3" s="93"/>
      <c r="FSD3" s="93"/>
      <c r="FSE3" s="93"/>
      <c r="FSF3" s="93"/>
      <c r="FSG3" s="93"/>
      <c r="FSH3" s="93"/>
      <c r="FSI3" s="93"/>
      <c r="FSJ3" s="93"/>
      <c r="FSK3" s="93"/>
      <c r="FSL3" s="93"/>
      <c r="FSM3" s="93"/>
      <c r="FSN3" s="93"/>
      <c r="FSO3" s="93"/>
      <c r="FSP3" s="93"/>
      <c r="FSQ3" s="93"/>
      <c r="FSR3" s="93"/>
      <c r="FSS3" s="93"/>
      <c r="FST3" s="93"/>
      <c r="FSU3" s="93"/>
      <c r="FSV3" s="93"/>
      <c r="FSW3" s="93"/>
      <c r="FSX3" s="93"/>
      <c r="FSY3" s="93"/>
      <c r="FSZ3" s="93"/>
      <c r="FTA3" s="93"/>
      <c r="FTB3" s="93"/>
      <c r="FTC3" s="93"/>
      <c r="FTD3" s="93"/>
      <c r="FTE3" s="93"/>
      <c r="FTF3" s="93"/>
      <c r="FTG3" s="93"/>
      <c r="FTH3" s="93"/>
      <c r="FTI3" s="93"/>
      <c r="FTJ3" s="93"/>
      <c r="FTK3" s="93"/>
      <c r="FTL3" s="93"/>
      <c r="FTM3" s="93"/>
      <c r="FTN3" s="93"/>
      <c r="FTO3" s="93"/>
      <c r="FTP3" s="93"/>
      <c r="FTQ3" s="93"/>
      <c r="FTR3" s="93"/>
      <c r="FTS3" s="93"/>
      <c r="FTT3" s="93"/>
      <c r="FTU3" s="93"/>
      <c r="FTV3" s="93"/>
      <c r="FTW3" s="93"/>
      <c r="FTX3" s="93"/>
      <c r="FTY3" s="93"/>
      <c r="FTZ3" s="93"/>
      <c r="FUA3" s="93"/>
      <c r="FUB3" s="93"/>
      <c r="FUC3" s="93"/>
      <c r="FUD3" s="93"/>
      <c r="FUE3" s="93"/>
      <c r="FUF3" s="93"/>
      <c r="FUG3" s="93"/>
      <c r="FUH3" s="93"/>
      <c r="FUI3" s="93"/>
      <c r="FUJ3" s="93"/>
      <c r="FUK3" s="93"/>
      <c r="FUL3" s="93"/>
      <c r="FUM3" s="93"/>
      <c r="FUN3" s="93"/>
      <c r="FUO3" s="93"/>
      <c r="FUP3" s="93"/>
      <c r="FUQ3" s="93"/>
      <c r="FUR3" s="93"/>
      <c r="FUS3" s="93"/>
      <c r="FUT3" s="93"/>
      <c r="FUU3" s="93"/>
      <c r="FUV3" s="93"/>
      <c r="FUW3" s="93"/>
      <c r="FUX3" s="93"/>
      <c r="FUY3" s="93"/>
      <c r="FUZ3" s="93"/>
      <c r="FVA3" s="93"/>
      <c r="FVB3" s="93"/>
      <c r="FVC3" s="93"/>
      <c r="FVD3" s="93"/>
      <c r="FVE3" s="93"/>
      <c r="FVF3" s="93"/>
      <c r="FVG3" s="93"/>
      <c r="FVH3" s="93"/>
      <c r="FVI3" s="93"/>
      <c r="FVJ3" s="93"/>
      <c r="FVK3" s="93"/>
      <c r="FVL3" s="93"/>
      <c r="FVM3" s="93"/>
      <c r="FVN3" s="93"/>
      <c r="FVO3" s="93"/>
      <c r="FVP3" s="93"/>
      <c r="FVQ3" s="93"/>
      <c r="FVR3" s="93"/>
      <c r="FVS3" s="93"/>
      <c r="FVT3" s="93"/>
      <c r="FVU3" s="93"/>
      <c r="FVV3" s="93"/>
      <c r="FVW3" s="93"/>
      <c r="FVX3" s="93"/>
      <c r="FVY3" s="93"/>
      <c r="FVZ3" s="93"/>
      <c r="FWA3" s="93"/>
      <c r="FWB3" s="93"/>
      <c r="FWC3" s="93"/>
      <c r="FWD3" s="93"/>
      <c r="FWE3" s="93"/>
      <c r="FWF3" s="93"/>
      <c r="FWG3" s="93"/>
      <c r="FWH3" s="93"/>
      <c r="FWI3" s="93"/>
      <c r="FWJ3" s="93"/>
      <c r="FWK3" s="93"/>
      <c r="FWL3" s="93"/>
      <c r="FWM3" s="93"/>
      <c r="FWN3" s="93"/>
      <c r="FWO3" s="93"/>
      <c r="FWP3" s="93"/>
      <c r="FWQ3" s="93"/>
      <c r="FWR3" s="93"/>
      <c r="FWS3" s="93"/>
      <c r="FWT3" s="93"/>
      <c r="FWU3" s="93"/>
      <c r="FWV3" s="93"/>
      <c r="FWW3" s="93"/>
      <c r="FWX3" s="93"/>
      <c r="FWY3" s="93"/>
      <c r="FWZ3" s="93"/>
      <c r="FXA3" s="93"/>
      <c r="FXB3" s="93"/>
      <c r="FXC3" s="93"/>
      <c r="FXD3" s="93"/>
      <c r="FXE3" s="93"/>
      <c r="FXF3" s="93"/>
      <c r="FXG3" s="93"/>
      <c r="FXH3" s="93"/>
      <c r="FXI3" s="93"/>
      <c r="FXJ3" s="93"/>
      <c r="FXK3" s="93"/>
      <c r="FXL3" s="93"/>
      <c r="FXM3" s="93"/>
      <c r="FXN3" s="93"/>
      <c r="FXO3" s="93"/>
      <c r="FXP3" s="93"/>
      <c r="FXQ3" s="93"/>
      <c r="FXR3" s="93"/>
      <c r="FXS3" s="93"/>
      <c r="FXT3" s="93"/>
      <c r="FXU3" s="93"/>
      <c r="FXV3" s="93"/>
      <c r="FXW3" s="93"/>
      <c r="FXX3" s="93"/>
      <c r="FXY3" s="93"/>
      <c r="FXZ3" s="93"/>
      <c r="FYA3" s="93"/>
      <c r="FYB3" s="93"/>
      <c r="FYC3" s="93"/>
      <c r="FYD3" s="93"/>
      <c r="FYE3" s="93"/>
      <c r="FYF3" s="93"/>
      <c r="FYG3" s="93"/>
      <c r="FYH3" s="93"/>
      <c r="FYI3" s="93"/>
      <c r="FYJ3" s="93"/>
      <c r="FYK3" s="93"/>
      <c r="FYL3" s="93"/>
      <c r="FYM3" s="93"/>
      <c r="FYN3" s="93"/>
      <c r="FYO3" s="93"/>
      <c r="FYP3" s="93"/>
      <c r="FYQ3" s="93"/>
      <c r="FYR3" s="93"/>
      <c r="FYS3" s="93"/>
      <c r="FYT3" s="93"/>
      <c r="FYU3" s="93"/>
      <c r="FYV3" s="93"/>
      <c r="FYW3" s="93"/>
      <c r="FYX3" s="93"/>
      <c r="FYY3" s="93"/>
      <c r="FYZ3" s="93"/>
      <c r="FZA3" s="93"/>
      <c r="FZB3" s="93"/>
      <c r="FZC3" s="93"/>
      <c r="FZD3" s="93"/>
      <c r="FZE3" s="93"/>
      <c r="FZF3" s="93"/>
      <c r="FZG3" s="93"/>
      <c r="FZH3" s="93"/>
      <c r="FZI3" s="93"/>
      <c r="FZJ3" s="93"/>
      <c r="FZK3" s="93"/>
      <c r="FZL3" s="93"/>
      <c r="FZM3" s="93"/>
      <c r="FZN3" s="93"/>
      <c r="FZO3" s="93"/>
      <c r="FZP3" s="93"/>
      <c r="FZQ3" s="93"/>
      <c r="FZR3" s="93"/>
      <c r="FZS3" s="93"/>
      <c r="FZT3" s="93"/>
      <c r="FZU3" s="93"/>
      <c r="FZV3" s="93"/>
      <c r="FZW3" s="93"/>
      <c r="FZX3" s="93"/>
      <c r="FZY3" s="93"/>
      <c r="FZZ3" s="93"/>
      <c r="GAA3" s="93"/>
      <c r="GAB3" s="93"/>
      <c r="GAC3" s="93"/>
      <c r="GAD3" s="93"/>
      <c r="GAE3" s="93"/>
      <c r="GAF3" s="93"/>
      <c r="GAG3" s="93"/>
      <c r="GAH3" s="93"/>
      <c r="GAI3" s="93"/>
      <c r="GAJ3" s="93"/>
      <c r="GAK3" s="93"/>
      <c r="GAL3" s="93"/>
      <c r="GAM3" s="93"/>
      <c r="GAN3" s="93"/>
      <c r="GAO3" s="93"/>
      <c r="GAP3" s="93"/>
      <c r="GAQ3" s="93"/>
      <c r="GAR3" s="93"/>
      <c r="GAS3" s="93"/>
      <c r="GAT3" s="93"/>
      <c r="GAU3" s="93"/>
      <c r="GAV3" s="93"/>
      <c r="GAW3" s="93"/>
      <c r="GAX3" s="93"/>
      <c r="GAY3" s="93"/>
      <c r="GAZ3" s="93"/>
      <c r="GBA3" s="93"/>
      <c r="GBB3" s="93"/>
      <c r="GBC3" s="93"/>
      <c r="GBD3" s="93"/>
      <c r="GBE3" s="93"/>
      <c r="GBF3" s="93"/>
      <c r="GBG3" s="93"/>
      <c r="GBH3" s="93"/>
      <c r="GBI3" s="93"/>
      <c r="GBJ3" s="93"/>
      <c r="GBK3" s="93"/>
      <c r="GBL3" s="93"/>
      <c r="GBM3" s="93"/>
      <c r="GBN3" s="93"/>
      <c r="GBO3" s="93"/>
      <c r="GBP3" s="93"/>
      <c r="GBQ3" s="93"/>
      <c r="GBR3" s="93"/>
      <c r="GBS3" s="93"/>
      <c r="GBT3" s="93"/>
      <c r="GBU3" s="93"/>
      <c r="GBV3" s="93"/>
      <c r="GBW3" s="93"/>
      <c r="GBX3" s="93"/>
      <c r="GBY3" s="93"/>
      <c r="GBZ3" s="93"/>
      <c r="GCA3" s="93"/>
      <c r="GCB3" s="93"/>
      <c r="GCC3" s="93"/>
      <c r="GCD3" s="93"/>
      <c r="GCE3" s="93"/>
      <c r="GCF3" s="93"/>
      <c r="GCG3" s="93"/>
      <c r="GCH3" s="93"/>
      <c r="GCI3" s="93"/>
      <c r="GCJ3" s="93"/>
      <c r="GCK3" s="93"/>
      <c r="GCL3" s="93"/>
      <c r="GCM3" s="93"/>
      <c r="GCN3" s="93"/>
      <c r="GCO3" s="93"/>
      <c r="GCP3" s="93"/>
      <c r="GCQ3" s="93"/>
      <c r="GCR3" s="93"/>
      <c r="GCS3" s="93"/>
      <c r="GCT3" s="93"/>
      <c r="GCU3" s="93"/>
      <c r="GCV3" s="93"/>
      <c r="GCW3" s="93"/>
      <c r="GCX3" s="93"/>
      <c r="GCY3" s="93"/>
      <c r="GCZ3" s="93"/>
      <c r="GDA3" s="93"/>
      <c r="GDB3" s="93"/>
      <c r="GDC3" s="93"/>
      <c r="GDD3" s="93"/>
      <c r="GDE3" s="93"/>
      <c r="GDF3" s="93"/>
      <c r="GDG3" s="93"/>
      <c r="GDH3" s="93"/>
      <c r="GDI3" s="93"/>
      <c r="GDJ3" s="93"/>
      <c r="GDK3" s="93"/>
      <c r="GDL3" s="93"/>
      <c r="GDM3" s="93"/>
      <c r="GDN3" s="93"/>
      <c r="GDO3" s="93"/>
      <c r="GDP3" s="93"/>
      <c r="GDQ3" s="93"/>
      <c r="GDR3" s="93"/>
      <c r="GDS3" s="93"/>
      <c r="GDT3" s="93"/>
      <c r="GDU3" s="93"/>
      <c r="GDV3" s="93"/>
      <c r="GDW3" s="93"/>
      <c r="GDX3" s="93"/>
      <c r="GDY3" s="93"/>
      <c r="GDZ3" s="93"/>
      <c r="GEA3" s="93"/>
      <c r="GEB3" s="93"/>
      <c r="GEC3" s="93"/>
      <c r="GED3" s="93"/>
      <c r="GEE3" s="93"/>
      <c r="GEF3" s="93"/>
      <c r="GEG3" s="93"/>
      <c r="GEH3" s="93"/>
      <c r="GEI3" s="93"/>
      <c r="GEJ3" s="93"/>
      <c r="GEK3" s="93"/>
      <c r="GEL3" s="93"/>
      <c r="GEM3" s="93"/>
      <c r="GEN3" s="93"/>
      <c r="GEO3" s="93"/>
      <c r="GEP3" s="93"/>
      <c r="GEQ3" s="93"/>
      <c r="GER3" s="93"/>
      <c r="GES3" s="93"/>
      <c r="GET3" s="93"/>
      <c r="GEU3" s="93"/>
      <c r="GEV3" s="93"/>
      <c r="GEW3" s="93"/>
      <c r="GEX3" s="93"/>
      <c r="GEY3" s="93"/>
      <c r="GEZ3" s="93"/>
      <c r="GFA3" s="93"/>
      <c r="GFB3" s="93"/>
      <c r="GFC3" s="93"/>
      <c r="GFD3" s="93"/>
      <c r="GFE3" s="93"/>
      <c r="GFF3" s="93"/>
      <c r="GFG3" s="93"/>
      <c r="GFH3" s="93"/>
      <c r="GFI3" s="93"/>
      <c r="GFJ3" s="93"/>
      <c r="GFK3" s="93"/>
      <c r="GFL3" s="93"/>
      <c r="GFM3" s="93"/>
      <c r="GFN3" s="93"/>
      <c r="GFO3" s="93"/>
      <c r="GFP3" s="93"/>
      <c r="GFQ3" s="93"/>
      <c r="GFR3" s="93"/>
      <c r="GFS3" s="93"/>
      <c r="GFT3" s="93"/>
      <c r="GFU3" s="93"/>
      <c r="GFV3" s="93"/>
      <c r="GFW3" s="93"/>
      <c r="GFX3" s="93"/>
      <c r="GFY3" s="93"/>
      <c r="GFZ3" s="93"/>
      <c r="GGA3" s="93"/>
      <c r="GGB3" s="93"/>
      <c r="GGC3" s="93"/>
      <c r="GGD3" s="93"/>
      <c r="GGE3" s="93"/>
      <c r="GGF3" s="93"/>
      <c r="GGG3" s="93"/>
      <c r="GGH3" s="93"/>
      <c r="GGI3" s="93"/>
      <c r="GGJ3" s="93"/>
      <c r="GGK3" s="93"/>
      <c r="GGL3" s="93"/>
      <c r="GGM3" s="93"/>
      <c r="GGN3" s="93"/>
      <c r="GGO3" s="93"/>
      <c r="GGP3" s="93"/>
      <c r="GGQ3" s="93"/>
      <c r="GGR3" s="93"/>
      <c r="GGS3" s="93"/>
      <c r="GGT3" s="93"/>
      <c r="GGU3" s="93"/>
      <c r="GGV3" s="93"/>
      <c r="GGW3" s="93"/>
      <c r="GGX3" s="93"/>
      <c r="GGY3" s="93"/>
      <c r="GGZ3" s="93"/>
      <c r="GHA3" s="93"/>
      <c r="GHB3" s="93"/>
      <c r="GHC3" s="93"/>
      <c r="GHD3" s="93"/>
      <c r="GHE3" s="93"/>
      <c r="GHF3" s="93"/>
      <c r="GHG3" s="93"/>
      <c r="GHH3" s="93"/>
      <c r="GHI3" s="93"/>
      <c r="GHJ3" s="93"/>
      <c r="GHK3" s="93"/>
      <c r="GHL3" s="93"/>
      <c r="GHM3" s="93"/>
      <c r="GHN3" s="93"/>
      <c r="GHO3" s="93"/>
      <c r="GHP3" s="93"/>
      <c r="GHQ3" s="93"/>
      <c r="GHR3" s="93"/>
      <c r="GHS3" s="93"/>
      <c r="GHT3" s="93"/>
      <c r="GHU3" s="93"/>
      <c r="GHV3" s="93"/>
      <c r="GHW3" s="93"/>
      <c r="GHX3" s="93"/>
      <c r="GHY3" s="93"/>
      <c r="GHZ3" s="93"/>
      <c r="GIA3" s="93"/>
      <c r="GIB3" s="93"/>
      <c r="GIC3" s="93"/>
      <c r="GID3" s="93"/>
      <c r="GIE3" s="93"/>
      <c r="GIF3" s="93"/>
      <c r="GIG3" s="93"/>
      <c r="GIH3" s="93"/>
      <c r="GII3" s="93"/>
      <c r="GIJ3" s="93"/>
      <c r="GIK3" s="93"/>
      <c r="GIL3" s="93"/>
      <c r="GIM3" s="93"/>
      <c r="GIN3" s="93"/>
      <c r="GIO3" s="93"/>
      <c r="GIP3" s="93"/>
      <c r="GIQ3" s="93"/>
      <c r="GIR3" s="93"/>
      <c r="GIS3" s="93"/>
      <c r="GIT3" s="93"/>
      <c r="GIU3" s="93"/>
      <c r="GIV3" s="93"/>
      <c r="GIW3" s="93"/>
      <c r="GIX3" s="93"/>
      <c r="GIY3" s="93"/>
      <c r="GIZ3" s="93"/>
      <c r="GJA3" s="93"/>
      <c r="GJB3" s="93"/>
      <c r="GJC3" s="93"/>
      <c r="GJD3" s="93"/>
      <c r="GJE3" s="93"/>
      <c r="GJF3" s="93"/>
      <c r="GJG3" s="93"/>
      <c r="GJH3" s="93"/>
      <c r="GJI3" s="93"/>
      <c r="GJJ3" s="93"/>
      <c r="GJK3" s="93"/>
      <c r="GJL3" s="93"/>
      <c r="GJM3" s="93"/>
      <c r="GJN3" s="93"/>
      <c r="GJO3" s="93"/>
      <c r="GJP3" s="93"/>
      <c r="GJQ3" s="93"/>
      <c r="GJR3" s="93"/>
      <c r="GJS3" s="93"/>
      <c r="GJT3" s="93"/>
      <c r="GJU3" s="93"/>
      <c r="GJV3" s="93"/>
      <c r="GJW3" s="93"/>
      <c r="GJX3" s="93"/>
      <c r="GJY3" s="93"/>
      <c r="GJZ3" s="93"/>
      <c r="GKA3" s="93"/>
      <c r="GKB3" s="93"/>
      <c r="GKC3" s="93"/>
      <c r="GKD3" s="93"/>
      <c r="GKE3" s="93"/>
      <c r="GKF3" s="93"/>
      <c r="GKG3" s="93"/>
      <c r="GKH3" s="93"/>
      <c r="GKI3" s="93"/>
      <c r="GKJ3" s="93"/>
      <c r="GKK3" s="93"/>
      <c r="GKL3" s="93"/>
      <c r="GKM3" s="93"/>
      <c r="GKN3" s="93"/>
      <c r="GKO3" s="93"/>
      <c r="GKP3" s="93"/>
      <c r="GKQ3" s="93"/>
      <c r="GKR3" s="93"/>
      <c r="GKS3" s="93"/>
      <c r="GKT3" s="93"/>
      <c r="GKU3" s="93"/>
      <c r="GKV3" s="93"/>
      <c r="GKW3" s="93"/>
      <c r="GKX3" s="93"/>
      <c r="GKY3" s="93"/>
      <c r="GKZ3" s="93"/>
      <c r="GLA3" s="93"/>
      <c r="GLB3" s="93"/>
      <c r="GLC3" s="93"/>
      <c r="GLD3" s="93"/>
      <c r="GLE3" s="93"/>
      <c r="GLF3" s="93"/>
      <c r="GLG3" s="93"/>
      <c r="GLH3" s="93"/>
      <c r="GLI3" s="93"/>
      <c r="GLJ3" s="93"/>
      <c r="GLK3" s="93"/>
      <c r="GLL3" s="93"/>
      <c r="GLM3" s="93"/>
      <c r="GLN3" s="93"/>
      <c r="GLO3" s="93"/>
      <c r="GLP3" s="93"/>
      <c r="GLQ3" s="93"/>
      <c r="GLR3" s="93"/>
      <c r="GLS3" s="93"/>
      <c r="GLT3" s="93"/>
      <c r="GLU3" s="93"/>
      <c r="GLV3" s="93"/>
      <c r="GLW3" s="93"/>
      <c r="GLX3" s="93"/>
      <c r="GLY3" s="93"/>
      <c r="GLZ3" s="93"/>
      <c r="GMA3" s="93"/>
      <c r="GMB3" s="93"/>
      <c r="GMC3" s="93"/>
      <c r="GMD3" s="93"/>
      <c r="GME3" s="93"/>
      <c r="GMF3" s="93"/>
      <c r="GMG3" s="93"/>
      <c r="GMH3" s="93"/>
      <c r="GMI3" s="93"/>
      <c r="GMJ3" s="93"/>
      <c r="GMK3" s="93"/>
      <c r="GML3" s="93"/>
      <c r="GMM3" s="93"/>
      <c r="GMN3" s="93"/>
      <c r="GMO3" s="93"/>
      <c r="GMP3" s="93"/>
      <c r="GMQ3" s="93"/>
      <c r="GMR3" s="93"/>
      <c r="GMS3" s="93"/>
      <c r="GMT3" s="93"/>
      <c r="GMU3" s="93"/>
      <c r="GMV3" s="93"/>
      <c r="GMW3" s="93"/>
      <c r="GMX3" s="93"/>
      <c r="GMY3" s="93"/>
      <c r="GMZ3" s="93"/>
      <c r="GNA3" s="93"/>
      <c r="GNB3" s="93"/>
      <c r="GNC3" s="93"/>
      <c r="GND3" s="93"/>
      <c r="GNE3" s="93"/>
      <c r="GNF3" s="93"/>
      <c r="GNG3" s="93"/>
      <c r="GNH3" s="93"/>
      <c r="GNI3" s="93"/>
      <c r="GNJ3" s="93"/>
      <c r="GNK3" s="93"/>
      <c r="GNL3" s="93"/>
      <c r="GNM3" s="93"/>
      <c r="GNN3" s="93"/>
      <c r="GNO3" s="93"/>
      <c r="GNP3" s="93"/>
      <c r="GNQ3" s="93"/>
      <c r="GNR3" s="93"/>
      <c r="GNS3" s="93"/>
      <c r="GNT3" s="93"/>
      <c r="GNU3" s="93"/>
      <c r="GNV3" s="93"/>
      <c r="GNW3" s="93"/>
      <c r="GNX3" s="93"/>
      <c r="GNY3" s="93"/>
      <c r="GNZ3" s="93"/>
      <c r="GOA3" s="93"/>
      <c r="GOB3" s="93"/>
      <c r="GOC3" s="93"/>
      <c r="GOD3" s="93"/>
      <c r="GOE3" s="93"/>
      <c r="GOF3" s="93"/>
      <c r="GOG3" s="93"/>
      <c r="GOH3" s="93"/>
      <c r="GOI3" s="93"/>
      <c r="GOJ3" s="93"/>
      <c r="GOK3" s="93"/>
      <c r="GOL3" s="93"/>
      <c r="GOM3" s="93"/>
      <c r="GON3" s="93"/>
      <c r="GOO3" s="93"/>
      <c r="GOP3" s="93"/>
      <c r="GOQ3" s="93"/>
      <c r="GOR3" s="93"/>
      <c r="GOS3" s="93"/>
      <c r="GOT3" s="93"/>
      <c r="GOU3" s="93"/>
      <c r="GOV3" s="93"/>
      <c r="GOW3" s="93"/>
      <c r="GOX3" s="93"/>
      <c r="GOY3" s="93"/>
      <c r="GOZ3" s="93"/>
      <c r="GPA3" s="93"/>
      <c r="GPB3" s="93"/>
      <c r="GPC3" s="93"/>
      <c r="GPD3" s="93"/>
      <c r="GPE3" s="93"/>
      <c r="GPF3" s="93"/>
      <c r="GPG3" s="93"/>
      <c r="GPH3" s="93"/>
      <c r="GPI3" s="93"/>
      <c r="GPJ3" s="93"/>
      <c r="GPK3" s="93"/>
      <c r="GPL3" s="93"/>
      <c r="GPM3" s="93"/>
      <c r="GPN3" s="93"/>
      <c r="GPO3" s="93"/>
      <c r="GPP3" s="93"/>
      <c r="GPQ3" s="93"/>
      <c r="GPR3" s="93"/>
      <c r="GPS3" s="93"/>
      <c r="GPT3" s="93"/>
      <c r="GPU3" s="93"/>
      <c r="GPV3" s="93"/>
      <c r="GPW3" s="93"/>
      <c r="GPX3" s="93"/>
      <c r="GPY3" s="93"/>
      <c r="GPZ3" s="93"/>
      <c r="GQA3" s="93"/>
      <c r="GQB3" s="93"/>
      <c r="GQC3" s="93"/>
      <c r="GQD3" s="93"/>
      <c r="GQE3" s="93"/>
      <c r="GQF3" s="93"/>
      <c r="GQG3" s="93"/>
      <c r="GQH3" s="93"/>
      <c r="GQI3" s="93"/>
      <c r="GQJ3" s="93"/>
      <c r="GQK3" s="93"/>
      <c r="GQL3" s="93"/>
      <c r="GQM3" s="93"/>
      <c r="GQN3" s="93"/>
      <c r="GQO3" s="93"/>
      <c r="GQP3" s="93"/>
      <c r="GQQ3" s="93"/>
      <c r="GQR3" s="93"/>
      <c r="GQS3" s="93"/>
      <c r="GQT3" s="93"/>
      <c r="GQU3" s="93"/>
      <c r="GQV3" s="93"/>
      <c r="GQW3" s="93"/>
      <c r="GQX3" s="93"/>
      <c r="GQY3" s="93"/>
      <c r="GQZ3" s="93"/>
      <c r="GRA3" s="93"/>
      <c r="GRB3" s="93"/>
      <c r="GRC3" s="93"/>
      <c r="GRD3" s="93"/>
      <c r="GRE3" s="93"/>
      <c r="GRF3" s="93"/>
      <c r="GRG3" s="93"/>
      <c r="GRH3" s="93"/>
      <c r="GRI3" s="93"/>
      <c r="GRJ3" s="93"/>
      <c r="GRK3" s="93"/>
      <c r="GRL3" s="93"/>
      <c r="GRM3" s="93"/>
      <c r="GRN3" s="93"/>
      <c r="GRO3" s="93"/>
      <c r="GRP3" s="93"/>
      <c r="GRQ3" s="93"/>
      <c r="GRR3" s="93"/>
      <c r="GRS3" s="93"/>
      <c r="GRT3" s="93"/>
      <c r="GRU3" s="93"/>
      <c r="GRV3" s="93"/>
      <c r="GRW3" s="93"/>
      <c r="GRX3" s="93"/>
      <c r="GRY3" s="93"/>
      <c r="GRZ3" s="93"/>
      <c r="GSA3" s="93"/>
      <c r="GSB3" s="93"/>
      <c r="GSC3" s="93"/>
      <c r="GSD3" s="93"/>
      <c r="GSE3" s="93"/>
      <c r="GSF3" s="93"/>
      <c r="GSG3" s="93"/>
      <c r="GSH3" s="93"/>
      <c r="GSI3" s="93"/>
      <c r="GSJ3" s="93"/>
      <c r="GSK3" s="93"/>
      <c r="GSL3" s="93"/>
      <c r="GSM3" s="93"/>
      <c r="GSN3" s="93"/>
      <c r="GSO3" s="93"/>
      <c r="GSP3" s="93"/>
      <c r="GSQ3" s="93"/>
      <c r="GSR3" s="93"/>
      <c r="GSS3" s="93"/>
      <c r="GST3" s="93"/>
      <c r="GSU3" s="93"/>
      <c r="GSV3" s="93"/>
      <c r="GSW3" s="93"/>
      <c r="GSX3" s="93"/>
      <c r="GSY3" s="93"/>
      <c r="GSZ3" s="93"/>
      <c r="GTA3" s="93"/>
      <c r="GTB3" s="93"/>
      <c r="GTC3" s="93"/>
      <c r="GTD3" s="93"/>
      <c r="GTE3" s="93"/>
      <c r="GTF3" s="93"/>
      <c r="GTG3" s="93"/>
      <c r="GTH3" s="93"/>
      <c r="GTI3" s="93"/>
      <c r="GTJ3" s="93"/>
      <c r="GTK3" s="93"/>
      <c r="GTL3" s="93"/>
      <c r="GTM3" s="93"/>
      <c r="GTN3" s="93"/>
      <c r="GTO3" s="93"/>
      <c r="GTP3" s="93"/>
      <c r="GTQ3" s="93"/>
      <c r="GTR3" s="93"/>
      <c r="GTS3" s="93"/>
      <c r="GTT3" s="93"/>
      <c r="GTU3" s="93"/>
      <c r="GTV3" s="93"/>
      <c r="GTW3" s="93"/>
      <c r="GTX3" s="93"/>
      <c r="GTY3" s="93"/>
      <c r="GTZ3" s="93"/>
      <c r="GUA3" s="93"/>
      <c r="GUB3" s="93"/>
      <c r="GUC3" s="93"/>
      <c r="GUD3" s="93"/>
      <c r="GUE3" s="93"/>
      <c r="GUF3" s="93"/>
      <c r="GUG3" s="93"/>
      <c r="GUH3" s="93"/>
      <c r="GUI3" s="93"/>
      <c r="GUJ3" s="93"/>
      <c r="GUK3" s="93"/>
      <c r="GUL3" s="93"/>
      <c r="GUM3" s="93"/>
      <c r="GUN3" s="93"/>
      <c r="GUO3" s="93"/>
      <c r="GUP3" s="93"/>
      <c r="GUQ3" s="93"/>
      <c r="GUR3" s="93"/>
      <c r="GUS3" s="93"/>
      <c r="GUT3" s="93"/>
      <c r="GUU3" s="93"/>
      <c r="GUV3" s="93"/>
      <c r="GUW3" s="93"/>
      <c r="GUX3" s="93"/>
      <c r="GUY3" s="93"/>
      <c r="GUZ3" s="93"/>
      <c r="GVA3" s="93"/>
      <c r="GVB3" s="93"/>
      <c r="GVC3" s="93"/>
      <c r="GVD3" s="93"/>
      <c r="GVE3" s="93"/>
      <c r="GVF3" s="93"/>
      <c r="GVG3" s="93"/>
      <c r="GVH3" s="93"/>
      <c r="GVI3" s="93"/>
      <c r="GVJ3" s="93"/>
      <c r="GVK3" s="93"/>
      <c r="GVL3" s="93"/>
      <c r="GVM3" s="93"/>
      <c r="GVN3" s="93"/>
      <c r="GVO3" s="93"/>
      <c r="GVP3" s="93"/>
      <c r="GVQ3" s="93"/>
      <c r="GVR3" s="93"/>
      <c r="GVS3" s="93"/>
      <c r="GVT3" s="93"/>
      <c r="GVU3" s="93"/>
      <c r="GVV3" s="93"/>
      <c r="GVW3" s="93"/>
      <c r="GVX3" s="93"/>
      <c r="GVY3" s="93"/>
      <c r="GVZ3" s="93"/>
      <c r="GWA3" s="93"/>
      <c r="GWB3" s="93"/>
      <c r="GWC3" s="93"/>
      <c r="GWD3" s="93"/>
      <c r="GWE3" s="93"/>
      <c r="GWF3" s="93"/>
      <c r="GWG3" s="93"/>
      <c r="GWH3" s="93"/>
      <c r="GWI3" s="93"/>
      <c r="GWJ3" s="93"/>
      <c r="GWK3" s="93"/>
      <c r="GWL3" s="93"/>
      <c r="GWM3" s="93"/>
      <c r="GWN3" s="93"/>
      <c r="GWO3" s="93"/>
      <c r="GWP3" s="93"/>
      <c r="GWQ3" s="93"/>
      <c r="GWR3" s="93"/>
      <c r="GWS3" s="93"/>
      <c r="GWT3" s="93"/>
      <c r="GWU3" s="93"/>
      <c r="GWV3" s="93"/>
      <c r="GWW3" s="93"/>
      <c r="GWX3" s="93"/>
      <c r="GWY3" s="93"/>
      <c r="GWZ3" s="93"/>
      <c r="GXA3" s="93"/>
      <c r="GXB3" s="93"/>
      <c r="GXC3" s="93"/>
      <c r="GXD3" s="93"/>
      <c r="GXE3" s="93"/>
      <c r="GXF3" s="93"/>
      <c r="GXG3" s="93"/>
      <c r="GXH3" s="93"/>
      <c r="GXI3" s="93"/>
      <c r="GXJ3" s="93"/>
      <c r="GXK3" s="93"/>
      <c r="GXL3" s="93"/>
      <c r="GXM3" s="93"/>
      <c r="GXN3" s="93"/>
      <c r="GXO3" s="93"/>
      <c r="GXP3" s="93"/>
      <c r="GXQ3" s="93"/>
      <c r="GXR3" s="93"/>
      <c r="GXS3" s="93"/>
      <c r="GXT3" s="93"/>
      <c r="GXU3" s="93"/>
      <c r="GXV3" s="93"/>
      <c r="GXW3" s="93"/>
      <c r="GXX3" s="93"/>
      <c r="GXY3" s="93"/>
      <c r="GXZ3" s="93"/>
      <c r="GYA3" s="93"/>
      <c r="GYB3" s="93"/>
      <c r="GYC3" s="93"/>
      <c r="GYD3" s="93"/>
      <c r="GYE3" s="93"/>
      <c r="GYF3" s="93"/>
      <c r="GYG3" s="93"/>
      <c r="GYH3" s="93"/>
      <c r="GYI3" s="93"/>
      <c r="GYJ3" s="93"/>
      <c r="GYK3" s="93"/>
      <c r="GYL3" s="93"/>
      <c r="GYM3" s="93"/>
      <c r="GYN3" s="93"/>
      <c r="GYO3" s="93"/>
      <c r="GYP3" s="93"/>
      <c r="GYQ3" s="93"/>
      <c r="GYR3" s="93"/>
      <c r="GYS3" s="93"/>
      <c r="GYT3" s="93"/>
      <c r="GYU3" s="93"/>
      <c r="GYV3" s="93"/>
      <c r="GYW3" s="93"/>
      <c r="GYX3" s="93"/>
      <c r="GYY3" s="93"/>
      <c r="GYZ3" s="93"/>
      <c r="GZA3" s="93"/>
      <c r="GZB3" s="93"/>
      <c r="GZC3" s="93"/>
      <c r="GZD3" s="93"/>
      <c r="GZE3" s="93"/>
      <c r="GZF3" s="93"/>
      <c r="GZG3" s="93"/>
      <c r="GZH3" s="93"/>
      <c r="GZI3" s="93"/>
      <c r="GZJ3" s="93"/>
      <c r="GZK3" s="93"/>
      <c r="GZL3" s="93"/>
      <c r="GZM3" s="93"/>
      <c r="GZN3" s="93"/>
      <c r="GZO3" s="93"/>
      <c r="GZP3" s="93"/>
      <c r="GZQ3" s="93"/>
      <c r="GZR3" s="93"/>
      <c r="GZS3" s="93"/>
      <c r="GZT3" s="93"/>
      <c r="GZU3" s="93"/>
      <c r="GZV3" s="93"/>
      <c r="GZW3" s="93"/>
      <c r="GZX3" s="93"/>
      <c r="GZY3" s="93"/>
      <c r="GZZ3" s="93"/>
      <c r="HAA3" s="93"/>
      <c r="HAB3" s="93"/>
      <c r="HAC3" s="93"/>
      <c r="HAD3" s="93"/>
      <c r="HAE3" s="93"/>
      <c r="HAF3" s="93"/>
      <c r="HAG3" s="93"/>
      <c r="HAH3" s="93"/>
      <c r="HAI3" s="93"/>
      <c r="HAJ3" s="93"/>
      <c r="HAK3" s="93"/>
      <c r="HAL3" s="93"/>
      <c r="HAM3" s="93"/>
      <c r="HAN3" s="93"/>
      <c r="HAO3" s="93"/>
      <c r="HAP3" s="93"/>
      <c r="HAQ3" s="93"/>
      <c r="HAR3" s="93"/>
      <c r="HAS3" s="93"/>
      <c r="HAT3" s="93"/>
      <c r="HAU3" s="93"/>
      <c r="HAV3" s="93"/>
      <c r="HAW3" s="93"/>
      <c r="HAX3" s="93"/>
      <c r="HAY3" s="93"/>
      <c r="HAZ3" s="93"/>
      <c r="HBA3" s="93"/>
      <c r="HBB3" s="93"/>
      <c r="HBC3" s="93"/>
      <c r="HBD3" s="93"/>
      <c r="HBE3" s="93"/>
      <c r="HBF3" s="93"/>
      <c r="HBG3" s="93"/>
      <c r="HBH3" s="93"/>
      <c r="HBI3" s="93"/>
      <c r="HBJ3" s="93"/>
      <c r="HBK3" s="93"/>
      <c r="HBL3" s="93"/>
      <c r="HBM3" s="93"/>
      <c r="HBN3" s="93"/>
      <c r="HBO3" s="93"/>
      <c r="HBP3" s="93"/>
      <c r="HBQ3" s="93"/>
      <c r="HBR3" s="93"/>
      <c r="HBS3" s="93"/>
      <c r="HBT3" s="93"/>
      <c r="HBU3" s="93"/>
      <c r="HBV3" s="93"/>
      <c r="HBW3" s="93"/>
      <c r="HBX3" s="93"/>
      <c r="HBY3" s="93"/>
      <c r="HBZ3" s="93"/>
      <c r="HCA3" s="93"/>
      <c r="HCB3" s="93"/>
      <c r="HCC3" s="93"/>
      <c r="HCD3" s="93"/>
      <c r="HCE3" s="93"/>
      <c r="HCF3" s="93"/>
      <c r="HCG3" s="93"/>
      <c r="HCH3" s="93"/>
      <c r="HCI3" s="93"/>
      <c r="HCJ3" s="93"/>
      <c r="HCK3" s="93"/>
      <c r="HCL3" s="93"/>
      <c r="HCM3" s="93"/>
      <c r="HCN3" s="93"/>
      <c r="HCO3" s="93"/>
      <c r="HCP3" s="93"/>
      <c r="HCQ3" s="93"/>
      <c r="HCR3" s="93"/>
      <c r="HCS3" s="93"/>
      <c r="HCT3" s="93"/>
      <c r="HCU3" s="93"/>
      <c r="HCV3" s="93"/>
      <c r="HCW3" s="93"/>
      <c r="HCX3" s="93"/>
      <c r="HCY3" s="93"/>
      <c r="HCZ3" s="93"/>
      <c r="HDA3" s="93"/>
      <c r="HDB3" s="93"/>
      <c r="HDC3" s="93"/>
      <c r="HDD3" s="93"/>
      <c r="HDE3" s="93"/>
      <c r="HDF3" s="93"/>
      <c r="HDG3" s="93"/>
      <c r="HDH3" s="93"/>
      <c r="HDI3" s="93"/>
      <c r="HDJ3" s="93"/>
      <c r="HDK3" s="93"/>
      <c r="HDL3" s="93"/>
      <c r="HDM3" s="93"/>
      <c r="HDN3" s="93"/>
      <c r="HDO3" s="93"/>
      <c r="HDP3" s="93"/>
      <c r="HDQ3" s="93"/>
      <c r="HDR3" s="93"/>
      <c r="HDS3" s="93"/>
      <c r="HDT3" s="93"/>
      <c r="HDU3" s="93"/>
      <c r="HDV3" s="93"/>
      <c r="HDW3" s="93"/>
      <c r="HDX3" s="93"/>
      <c r="HDY3" s="93"/>
      <c r="HDZ3" s="93"/>
      <c r="HEA3" s="93"/>
      <c r="HEB3" s="93"/>
      <c r="HEC3" s="93"/>
      <c r="HED3" s="93"/>
      <c r="HEE3" s="93"/>
      <c r="HEF3" s="93"/>
      <c r="HEG3" s="93"/>
      <c r="HEH3" s="93"/>
      <c r="HEI3" s="93"/>
      <c r="HEJ3" s="93"/>
      <c r="HEK3" s="93"/>
      <c r="HEL3" s="93"/>
      <c r="HEM3" s="93"/>
      <c r="HEN3" s="93"/>
      <c r="HEO3" s="93"/>
      <c r="HEP3" s="93"/>
      <c r="HEQ3" s="93"/>
      <c r="HER3" s="93"/>
      <c r="HES3" s="93"/>
      <c r="HET3" s="93"/>
      <c r="HEU3" s="93"/>
      <c r="HEV3" s="93"/>
      <c r="HEW3" s="93"/>
      <c r="HEX3" s="93"/>
      <c r="HEY3" s="93"/>
      <c r="HEZ3" s="93"/>
      <c r="HFA3" s="93"/>
      <c r="HFB3" s="93"/>
      <c r="HFC3" s="93"/>
      <c r="HFD3" s="93"/>
      <c r="HFE3" s="93"/>
      <c r="HFF3" s="93"/>
      <c r="HFG3" s="93"/>
      <c r="HFH3" s="93"/>
      <c r="HFI3" s="93"/>
      <c r="HFJ3" s="93"/>
      <c r="HFK3" s="93"/>
      <c r="HFL3" s="93"/>
      <c r="HFM3" s="93"/>
      <c r="HFN3" s="93"/>
      <c r="HFO3" s="93"/>
      <c r="HFP3" s="93"/>
      <c r="HFQ3" s="93"/>
      <c r="HFR3" s="93"/>
      <c r="HFS3" s="93"/>
      <c r="HFT3" s="93"/>
      <c r="HFU3" s="93"/>
      <c r="HFV3" s="93"/>
      <c r="HFW3" s="93"/>
      <c r="HFX3" s="93"/>
      <c r="HFY3" s="93"/>
      <c r="HFZ3" s="93"/>
      <c r="HGA3" s="93"/>
      <c r="HGB3" s="93"/>
      <c r="HGC3" s="93"/>
      <c r="HGD3" s="93"/>
      <c r="HGE3" s="93"/>
      <c r="HGF3" s="93"/>
      <c r="HGG3" s="93"/>
      <c r="HGH3" s="93"/>
      <c r="HGI3" s="93"/>
      <c r="HGJ3" s="93"/>
      <c r="HGK3" s="93"/>
      <c r="HGL3" s="93"/>
      <c r="HGM3" s="93"/>
      <c r="HGN3" s="93"/>
      <c r="HGO3" s="93"/>
      <c r="HGP3" s="93"/>
      <c r="HGQ3" s="93"/>
      <c r="HGR3" s="93"/>
      <c r="HGS3" s="93"/>
      <c r="HGT3" s="93"/>
      <c r="HGU3" s="93"/>
      <c r="HGV3" s="93"/>
      <c r="HGW3" s="93"/>
      <c r="HGX3" s="93"/>
      <c r="HGY3" s="93"/>
      <c r="HGZ3" s="93"/>
      <c r="HHA3" s="93"/>
      <c r="HHB3" s="93"/>
      <c r="HHC3" s="93"/>
      <c r="HHD3" s="93"/>
      <c r="HHE3" s="93"/>
      <c r="HHF3" s="93"/>
      <c r="HHG3" s="93"/>
      <c r="HHH3" s="93"/>
      <c r="HHI3" s="93"/>
      <c r="HHJ3" s="93"/>
      <c r="HHK3" s="93"/>
      <c r="HHL3" s="93"/>
      <c r="HHM3" s="93"/>
      <c r="HHN3" s="93"/>
      <c r="HHO3" s="93"/>
      <c r="HHP3" s="93"/>
      <c r="HHQ3" s="93"/>
      <c r="HHR3" s="93"/>
      <c r="HHS3" s="93"/>
      <c r="HHT3" s="93"/>
      <c r="HHU3" s="93"/>
      <c r="HHV3" s="93"/>
      <c r="HHW3" s="93"/>
      <c r="HHX3" s="93"/>
      <c r="HHY3" s="93"/>
      <c r="HHZ3" s="93"/>
      <c r="HIA3" s="93"/>
      <c r="HIB3" s="93"/>
      <c r="HIC3" s="93"/>
      <c r="HID3" s="93"/>
      <c r="HIE3" s="93"/>
      <c r="HIF3" s="93"/>
      <c r="HIG3" s="93"/>
      <c r="HIH3" s="93"/>
      <c r="HII3" s="93"/>
      <c r="HIJ3" s="93"/>
      <c r="HIK3" s="93"/>
      <c r="HIL3" s="93"/>
      <c r="HIM3" s="93"/>
      <c r="HIN3" s="93"/>
      <c r="HIO3" s="93"/>
      <c r="HIP3" s="93"/>
      <c r="HIQ3" s="93"/>
      <c r="HIR3" s="93"/>
      <c r="HIS3" s="93"/>
      <c r="HIT3" s="93"/>
      <c r="HIU3" s="93"/>
      <c r="HIV3" s="93"/>
      <c r="HIW3" s="93"/>
      <c r="HIX3" s="93"/>
      <c r="HIY3" s="93"/>
      <c r="HIZ3" s="93"/>
      <c r="HJA3" s="93"/>
      <c r="HJB3" s="93"/>
      <c r="HJC3" s="93"/>
      <c r="HJD3" s="93"/>
      <c r="HJE3" s="93"/>
      <c r="HJF3" s="93"/>
      <c r="HJG3" s="93"/>
      <c r="HJH3" s="93"/>
      <c r="HJI3" s="93"/>
      <c r="HJJ3" s="93"/>
      <c r="HJK3" s="93"/>
      <c r="HJL3" s="93"/>
      <c r="HJM3" s="93"/>
      <c r="HJN3" s="93"/>
      <c r="HJO3" s="93"/>
      <c r="HJP3" s="93"/>
      <c r="HJQ3" s="93"/>
      <c r="HJR3" s="93"/>
      <c r="HJS3" s="93"/>
      <c r="HJT3" s="93"/>
      <c r="HJU3" s="93"/>
      <c r="HJV3" s="93"/>
      <c r="HJW3" s="93"/>
      <c r="HJX3" s="93"/>
      <c r="HJY3" s="93"/>
      <c r="HJZ3" s="93"/>
      <c r="HKA3" s="93"/>
      <c r="HKB3" s="93"/>
      <c r="HKC3" s="93"/>
      <c r="HKD3" s="93"/>
      <c r="HKE3" s="93"/>
      <c r="HKF3" s="93"/>
      <c r="HKG3" s="93"/>
      <c r="HKH3" s="93"/>
      <c r="HKI3" s="93"/>
      <c r="HKJ3" s="93"/>
      <c r="HKK3" s="93"/>
      <c r="HKL3" s="93"/>
      <c r="HKM3" s="93"/>
      <c r="HKN3" s="93"/>
      <c r="HKO3" s="93"/>
      <c r="HKP3" s="93"/>
      <c r="HKQ3" s="93"/>
      <c r="HKR3" s="93"/>
      <c r="HKS3" s="93"/>
      <c r="HKT3" s="93"/>
      <c r="HKU3" s="93"/>
      <c r="HKV3" s="93"/>
      <c r="HKW3" s="93"/>
      <c r="HKX3" s="93"/>
      <c r="HKY3" s="93"/>
      <c r="HKZ3" s="93"/>
      <c r="HLA3" s="93"/>
      <c r="HLB3" s="93"/>
      <c r="HLC3" s="93"/>
      <c r="HLD3" s="93"/>
      <c r="HLE3" s="93"/>
      <c r="HLF3" s="93"/>
      <c r="HLG3" s="93"/>
      <c r="HLH3" s="93"/>
      <c r="HLI3" s="93"/>
      <c r="HLJ3" s="93"/>
      <c r="HLK3" s="93"/>
      <c r="HLL3" s="93"/>
      <c r="HLM3" s="93"/>
      <c r="HLN3" s="93"/>
      <c r="HLO3" s="93"/>
      <c r="HLP3" s="93"/>
      <c r="HLQ3" s="93"/>
      <c r="HLR3" s="93"/>
      <c r="HLS3" s="93"/>
      <c r="HLT3" s="93"/>
      <c r="HLU3" s="93"/>
      <c r="HLV3" s="93"/>
      <c r="HLW3" s="93"/>
      <c r="HLX3" s="93"/>
      <c r="HLY3" s="93"/>
      <c r="HLZ3" s="93"/>
      <c r="HMA3" s="93"/>
      <c r="HMB3" s="93"/>
      <c r="HMC3" s="93"/>
      <c r="HMD3" s="93"/>
      <c r="HME3" s="93"/>
      <c r="HMF3" s="93"/>
      <c r="HMG3" s="93"/>
      <c r="HMH3" s="93"/>
      <c r="HMI3" s="93"/>
      <c r="HMJ3" s="93"/>
      <c r="HMK3" s="93"/>
      <c r="HML3" s="93"/>
      <c r="HMM3" s="93"/>
      <c r="HMN3" s="93"/>
      <c r="HMO3" s="93"/>
      <c r="HMP3" s="93"/>
      <c r="HMQ3" s="93"/>
      <c r="HMR3" s="93"/>
      <c r="HMS3" s="93"/>
      <c r="HMT3" s="93"/>
      <c r="HMU3" s="93"/>
      <c r="HMV3" s="93"/>
      <c r="HMW3" s="93"/>
      <c r="HMX3" s="93"/>
      <c r="HMY3" s="93"/>
      <c r="HMZ3" s="93"/>
      <c r="HNA3" s="93"/>
      <c r="HNB3" s="93"/>
      <c r="HNC3" s="93"/>
      <c r="HND3" s="93"/>
      <c r="HNE3" s="93"/>
      <c r="HNF3" s="93"/>
      <c r="HNG3" s="93"/>
      <c r="HNH3" s="93"/>
      <c r="HNI3" s="93"/>
      <c r="HNJ3" s="93"/>
      <c r="HNK3" s="93"/>
      <c r="HNL3" s="93"/>
      <c r="HNM3" s="93"/>
      <c r="HNN3" s="93"/>
      <c r="HNO3" s="93"/>
      <c r="HNP3" s="93"/>
      <c r="HNQ3" s="93"/>
      <c r="HNR3" s="93"/>
      <c r="HNS3" s="93"/>
      <c r="HNT3" s="93"/>
      <c r="HNU3" s="93"/>
      <c r="HNV3" s="93"/>
      <c r="HNW3" s="93"/>
      <c r="HNX3" s="93"/>
      <c r="HNY3" s="93"/>
      <c r="HNZ3" s="93"/>
      <c r="HOA3" s="93"/>
      <c r="HOB3" s="93"/>
      <c r="HOC3" s="93"/>
      <c r="HOD3" s="93"/>
      <c r="HOE3" s="93"/>
      <c r="HOF3" s="93"/>
      <c r="HOG3" s="93"/>
      <c r="HOH3" s="93"/>
      <c r="HOI3" s="93"/>
      <c r="HOJ3" s="93"/>
      <c r="HOK3" s="93"/>
      <c r="HOL3" s="93"/>
      <c r="HOM3" s="93"/>
      <c r="HON3" s="93"/>
      <c r="HOO3" s="93"/>
      <c r="HOP3" s="93"/>
      <c r="HOQ3" s="93"/>
      <c r="HOR3" s="93"/>
      <c r="HOS3" s="93"/>
      <c r="HOT3" s="93"/>
      <c r="HOU3" s="93"/>
      <c r="HOV3" s="93"/>
      <c r="HOW3" s="93"/>
      <c r="HOX3" s="93"/>
      <c r="HOY3" s="93"/>
      <c r="HOZ3" s="93"/>
      <c r="HPA3" s="93"/>
      <c r="HPB3" s="93"/>
      <c r="HPC3" s="93"/>
      <c r="HPD3" s="93"/>
      <c r="HPE3" s="93"/>
      <c r="HPF3" s="93"/>
      <c r="HPG3" s="93"/>
      <c r="HPH3" s="93"/>
      <c r="HPI3" s="93"/>
      <c r="HPJ3" s="93"/>
      <c r="HPK3" s="93"/>
      <c r="HPL3" s="93"/>
      <c r="HPM3" s="93"/>
      <c r="HPN3" s="93"/>
      <c r="HPO3" s="93"/>
      <c r="HPP3" s="93"/>
      <c r="HPQ3" s="93"/>
      <c r="HPR3" s="93"/>
      <c r="HPS3" s="93"/>
      <c r="HPT3" s="93"/>
      <c r="HPU3" s="93"/>
      <c r="HPV3" s="93"/>
      <c r="HPW3" s="93"/>
      <c r="HPX3" s="93"/>
      <c r="HPY3" s="93"/>
      <c r="HPZ3" s="93"/>
      <c r="HQA3" s="93"/>
      <c r="HQB3" s="93"/>
      <c r="HQC3" s="93"/>
      <c r="HQD3" s="93"/>
      <c r="HQE3" s="93"/>
      <c r="HQF3" s="93"/>
      <c r="HQG3" s="93"/>
      <c r="HQH3" s="93"/>
      <c r="HQI3" s="93"/>
      <c r="HQJ3" s="93"/>
      <c r="HQK3" s="93"/>
      <c r="HQL3" s="93"/>
      <c r="HQM3" s="93"/>
      <c r="HQN3" s="93"/>
      <c r="HQO3" s="93"/>
      <c r="HQP3" s="93"/>
      <c r="HQQ3" s="93"/>
      <c r="HQR3" s="93"/>
      <c r="HQS3" s="93"/>
      <c r="HQT3" s="93"/>
      <c r="HQU3" s="93"/>
      <c r="HQV3" s="93"/>
      <c r="HQW3" s="93"/>
      <c r="HQX3" s="93"/>
      <c r="HQY3" s="93"/>
      <c r="HQZ3" s="93"/>
      <c r="HRA3" s="93"/>
      <c r="HRB3" s="93"/>
      <c r="HRC3" s="93"/>
      <c r="HRD3" s="93"/>
      <c r="HRE3" s="93"/>
      <c r="HRF3" s="93"/>
      <c r="HRG3" s="93"/>
      <c r="HRH3" s="93"/>
      <c r="HRI3" s="93"/>
      <c r="HRJ3" s="93"/>
      <c r="HRK3" s="93"/>
      <c r="HRL3" s="93"/>
      <c r="HRM3" s="93"/>
      <c r="HRN3" s="93"/>
      <c r="HRO3" s="93"/>
      <c r="HRP3" s="93"/>
      <c r="HRQ3" s="93"/>
      <c r="HRR3" s="93"/>
      <c r="HRS3" s="93"/>
      <c r="HRT3" s="93"/>
      <c r="HRU3" s="93"/>
      <c r="HRV3" s="93"/>
      <c r="HRW3" s="93"/>
      <c r="HRX3" s="93"/>
      <c r="HRY3" s="93"/>
      <c r="HRZ3" s="93"/>
      <c r="HSA3" s="93"/>
      <c r="HSB3" s="93"/>
      <c r="HSC3" s="93"/>
      <c r="HSD3" s="93"/>
      <c r="HSE3" s="93"/>
      <c r="HSF3" s="93"/>
      <c r="HSG3" s="93"/>
      <c r="HSH3" s="93"/>
      <c r="HSI3" s="93"/>
      <c r="HSJ3" s="93"/>
      <c r="HSK3" s="93"/>
      <c r="HSL3" s="93"/>
      <c r="HSM3" s="93"/>
      <c r="HSN3" s="93"/>
      <c r="HSO3" s="93"/>
      <c r="HSP3" s="93"/>
      <c r="HSQ3" s="93"/>
      <c r="HSR3" s="93"/>
      <c r="HSS3" s="93"/>
      <c r="HST3" s="93"/>
      <c r="HSU3" s="93"/>
      <c r="HSV3" s="93"/>
      <c r="HSW3" s="93"/>
      <c r="HSX3" s="93"/>
      <c r="HSY3" s="93"/>
      <c r="HSZ3" s="93"/>
      <c r="HTA3" s="93"/>
      <c r="HTB3" s="93"/>
      <c r="HTC3" s="93"/>
      <c r="HTD3" s="93"/>
      <c r="HTE3" s="93"/>
      <c r="HTF3" s="93"/>
      <c r="HTG3" s="93"/>
      <c r="HTH3" s="93"/>
      <c r="HTI3" s="93"/>
      <c r="HTJ3" s="93"/>
      <c r="HTK3" s="93"/>
      <c r="HTL3" s="93"/>
      <c r="HTM3" s="93"/>
      <c r="HTN3" s="93"/>
      <c r="HTO3" s="93"/>
      <c r="HTP3" s="93"/>
      <c r="HTQ3" s="93"/>
      <c r="HTR3" s="93"/>
      <c r="HTS3" s="93"/>
      <c r="HTT3" s="93"/>
      <c r="HTU3" s="93"/>
      <c r="HTV3" s="93"/>
      <c r="HTW3" s="93"/>
      <c r="HTX3" s="93"/>
      <c r="HTY3" s="93"/>
      <c r="HTZ3" s="93"/>
      <c r="HUA3" s="93"/>
      <c r="HUB3" s="93"/>
      <c r="HUC3" s="93"/>
      <c r="HUD3" s="93"/>
      <c r="HUE3" s="93"/>
      <c r="HUF3" s="93"/>
      <c r="HUG3" s="93"/>
      <c r="HUH3" s="93"/>
      <c r="HUI3" s="93"/>
      <c r="HUJ3" s="93"/>
      <c r="HUK3" s="93"/>
      <c r="HUL3" s="93"/>
      <c r="HUM3" s="93"/>
      <c r="HUN3" s="93"/>
      <c r="HUO3" s="93"/>
      <c r="HUP3" s="93"/>
      <c r="HUQ3" s="93"/>
      <c r="HUR3" s="93"/>
      <c r="HUS3" s="93"/>
      <c r="HUT3" s="93"/>
      <c r="HUU3" s="93"/>
      <c r="HUV3" s="93"/>
      <c r="HUW3" s="93"/>
      <c r="HUX3" s="93"/>
      <c r="HUY3" s="93"/>
      <c r="HUZ3" s="93"/>
      <c r="HVA3" s="93"/>
      <c r="HVB3" s="93"/>
      <c r="HVC3" s="93"/>
      <c r="HVD3" s="93"/>
      <c r="HVE3" s="93"/>
      <c r="HVF3" s="93"/>
      <c r="HVG3" s="93"/>
      <c r="HVH3" s="93"/>
      <c r="HVI3" s="93"/>
      <c r="HVJ3" s="93"/>
      <c r="HVK3" s="93"/>
      <c r="HVL3" s="93"/>
      <c r="HVM3" s="93"/>
      <c r="HVN3" s="93"/>
      <c r="HVO3" s="93"/>
      <c r="HVP3" s="93"/>
      <c r="HVQ3" s="93"/>
      <c r="HVR3" s="93"/>
      <c r="HVS3" s="93"/>
      <c r="HVT3" s="93"/>
      <c r="HVU3" s="93"/>
      <c r="HVV3" s="93"/>
      <c r="HVW3" s="93"/>
      <c r="HVX3" s="93"/>
      <c r="HVY3" s="93"/>
      <c r="HVZ3" s="93"/>
      <c r="HWA3" s="93"/>
      <c r="HWB3" s="93"/>
      <c r="HWC3" s="93"/>
      <c r="HWD3" s="93"/>
      <c r="HWE3" s="93"/>
      <c r="HWF3" s="93"/>
      <c r="HWG3" s="93"/>
      <c r="HWH3" s="93"/>
      <c r="HWI3" s="93"/>
      <c r="HWJ3" s="93"/>
      <c r="HWK3" s="93"/>
      <c r="HWL3" s="93"/>
      <c r="HWM3" s="93"/>
      <c r="HWN3" s="93"/>
      <c r="HWO3" s="93"/>
      <c r="HWP3" s="93"/>
      <c r="HWQ3" s="93"/>
      <c r="HWR3" s="93"/>
      <c r="HWS3" s="93"/>
      <c r="HWT3" s="93"/>
      <c r="HWU3" s="93"/>
      <c r="HWV3" s="93"/>
      <c r="HWW3" s="93"/>
      <c r="HWX3" s="93"/>
      <c r="HWY3" s="93"/>
      <c r="HWZ3" s="93"/>
      <c r="HXA3" s="93"/>
      <c r="HXB3" s="93"/>
      <c r="HXC3" s="93"/>
      <c r="HXD3" s="93"/>
      <c r="HXE3" s="93"/>
      <c r="HXF3" s="93"/>
      <c r="HXG3" s="93"/>
      <c r="HXH3" s="93"/>
      <c r="HXI3" s="93"/>
      <c r="HXJ3" s="93"/>
      <c r="HXK3" s="93"/>
      <c r="HXL3" s="93"/>
      <c r="HXM3" s="93"/>
      <c r="HXN3" s="93"/>
      <c r="HXO3" s="93"/>
      <c r="HXP3" s="93"/>
      <c r="HXQ3" s="93"/>
      <c r="HXR3" s="93"/>
      <c r="HXS3" s="93"/>
      <c r="HXT3" s="93"/>
      <c r="HXU3" s="93"/>
      <c r="HXV3" s="93"/>
      <c r="HXW3" s="93"/>
      <c r="HXX3" s="93"/>
      <c r="HXY3" s="93"/>
      <c r="HXZ3" s="93"/>
      <c r="HYA3" s="93"/>
      <c r="HYB3" s="93"/>
      <c r="HYC3" s="93"/>
      <c r="HYD3" s="93"/>
      <c r="HYE3" s="93"/>
      <c r="HYF3" s="93"/>
      <c r="HYG3" s="93"/>
      <c r="HYH3" s="93"/>
      <c r="HYI3" s="93"/>
      <c r="HYJ3" s="93"/>
      <c r="HYK3" s="93"/>
      <c r="HYL3" s="93"/>
      <c r="HYM3" s="93"/>
      <c r="HYN3" s="93"/>
      <c r="HYO3" s="93"/>
      <c r="HYP3" s="93"/>
      <c r="HYQ3" s="93"/>
      <c r="HYR3" s="93"/>
      <c r="HYS3" s="93"/>
      <c r="HYT3" s="93"/>
      <c r="HYU3" s="93"/>
      <c r="HYV3" s="93"/>
      <c r="HYW3" s="93"/>
      <c r="HYX3" s="93"/>
      <c r="HYY3" s="93"/>
      <c r="HYZ3" s="93"/>
      <c r="HZA3" s="93"/>
      <c r="HZB3" s="93"/>
      <c r="HZC3" s="93"/>
      <c r="HZD3" s="93"/>
      <c r="HZE3" s="93"/>
      <c r="HZF3" s="93"/>
      <c r="HZG3" s="93"/>
      <c r="HZH3" s="93"/>
      <c r="HZI3" s="93"/>
      <c r="HZJ3" s="93"/>
      <c r="HZK3" s="93"/>
      <c r="HZL3" s="93"/>
      <c r="HZM3" s="93"/>
      <c r="HZN3" s="93"/>
      <c r="HZO3" s="93"/>
      <c r="HZP3" s="93"/>
      <c r="HZQ3" s="93"/>
      <c r="HZR3" s="93"/>
      <c r="HZS3" s="93"/>
      <c r="HZT3" s="93"/>
      <c r="HZU3" s="93"/>
      <c r="HZV3" s="93"/>
      <c r="HZW3" s="93"/>
      <c r="HZX3" s="93"/>
      <c r="HZY3" s="93"/>
      <c r="HZZ3" s="93"/>
      <c r="IAA3" s="93"/>
      <c r="IAB3" s="93"/>
      <c r="IAC3" s="93"/>
      <c r="IAD3" s="93"/>
      <c r="IAE3" s="93"/>
      <c r="IAF3" s="93"/>
      <c r="IAG3" s="93"/>
      <c r="IAH3" s="93"/>
      <c r="IAI3" s="93"/>
      <c r="IAJ3" s="93"/>
      <c r="IAK3" s="93"/>
      <c r="IAL3" s="93"/>
      <c r="IAM3" s="93"/>
      <c r="IAN3" s="93"/>
      <c r="IAO3" s="93"/>
      <c r="IAP3" s="93"/>
      <c r="IAQ3" s="93"/>
      <c r="IAR3" s="93"/>
      <c r="IAS3" s="93"/>
      <c r="IAT3" s="93"/>
      <c r="IAU3" s="93"/>
      <c r="IAV3" s="93"/>
      <c r="IAW3" s="93"/>
      <c r="IAX3" s="93"/>
      <c r="IAY3" s="93"/>
      <c r="IAZ3" s="93"/>
      <c r="IBA3" s="93"/>
      <c r="IBB3" s="93"/>
      <c r="IBC3" s="93"/>
      <c r="IBD3" s="93"/>
      <c r="IBE3" s="93"/>
      <c r="IBF3" s="93"/>
      <c r="IBG3" s="93"/>
      <c r="IBH3" s="93"/>
      <c r="IBI3" s="93"/>
      <c r="IBJ3" s="93"/>
      <c r="IBK3" s="93"/>
      <c r="IBL3" s="93"/>
      <c r="IBM3" s="93"/>
      <c r="IBN3" s="93"/>
      <c r="IBO3" s="93"/>
      <c r="IBP3" s="93"/>
      <c r="IBQ3" s="93"/>
      <c r="IBR3" s="93"/>
      <c r="IBS3" s="93"/>
      <c r="IBT3" s="93"/>
      <c r="IBU3" s="93"/>
      <c r="IBV3" s="93"/>
      <c r="IBW3" s="93"/>
      <c r="IBX3" s="93"/>
      <c r="IBY3" s="93"/>
      <c r="IBZ3" s="93"/>
      <c r="ICA3" s="93"/>
      <c r="ICB3" s="93"/>
      <c r="ICC3" s="93"/>
      <c r="ICD3" s="93"/>
      <c r="ICE3" s="93"/>
      <c r="ICF3" s="93"/>
      <c r="ICG3" s="93"/>
      <c r="ICH3" s="93"/>
      <c r="ICI3" s="93"/>
      <c r="ICJ3" s="93"/>
      <c r="ICK3" s="93"/>
      <c r="ICL3" s="93"/>
      <c r="ICM3" s="93"/>
      <c r="ICN3" s="93"/>
      <c r="ICO3" s="93"/>
      <c r="ICP3" s="93"/>
      <c r="ICQ3" s="93"/>
      <c r="ICR3" s="93"/>
      <c r="ICS3" s="93"/>
      <c r="ICT3" s="93"/>
      <c r="ICU3" s="93"/>
      <c r="ICV3" s="93"/>
      <c r="ICW3" s="93"/>
      <c r="ICX3" s="93"/>
      <c r="ICY3" s="93"/>
      <c r="ICZ3" s="93"/>
      <c r="IDA3" s="93"/>
      <c r="IDB3" s="93"/>
      <c r="IDC3" s="93"/>
      <c r="IDD3" s="93"/>
      <c r="IDE3" s="93"/>
      <c r="IDF3" s="93"/>
      <c r="IDG3" s="93"/>
      <c r="IDH3" s="93"/>
      <c r="IDI3" s="93"/>
      <c r="IDJ3" s="93"/>
      <c r="IDK3" s="93"/>
      <c r="IDL3" s="93"/>
      <c r="IDM3" s="93"/>
      <c r="IDN3" s="93"/>
      <c r="IDO3" s="93"/>
      <c r="IDP3" s="93"/>
      <c r="IDQ3" s="93"/>
      <c r="IDR3" s="93"/>
      <c r="IDS3" s="93"/>
      <c r="IDT3" s="93"/>
      <c r="IDU3" s="93"/>
      <c r="IDV3" s="93"/>
      <c r="IDW3" s="93"/>
      <c r="IDX3" s="93"/>
      <c r="IDY3" s="93"/>
      <c r="IDZ3" s="93"/>
      <c r="IEA3" s="93"/>
      <c r="IEB3" s="93"/>
      <c r="IEC3" s="93"/>
      <c r="IED3" s="93"/>
      <c r="IEE3" s="93"/>
      <c r="IEF3" s="93"/>
      <c r="IEG3" s="93"/>
      <c r="IEH3" s="93"/>
      <c r="IEI3" s="93"/>
      <c r="IEJ3" s="93"/>
      <c r="IEK3" s="93"/>
      <c r="IEL3" s="93"/>
      <c r="IEM3" s="93"/>
      <c r="IEN3" s="93"/>
      <c r="IEO3" s="93"/>
      <c r="IEP3" s="93"/>
      <c r="IEQ3" s="93"/>
      <c r="IER3" s="93"/>
      <c r="IES3" s="93"/>
      <c r="IET3" s="93"/>
      <c r="IEU3" s="93"/>
      <c r="IEV3" s="93"/>
      <c r="IEW3" s="93"/>
      <c r="IEX3" s="93"/>
      <c r="IEY3" s="93"/>
      <c r="IEZ3" s="93"/>
      <c r="IFA3" s="93"/>
      <c r="IFB3" s="93"/>
      <c r="IFC3" s="93"/>
      <c r="IFD3" s="93"/>
      <c r="IFE3" s="93"/>
      <c r="IFF3" s="93"/>
      <c r="IFG3" s="93"/>
      <c r="IFH3" s="93"/>
      <c r="IFI3" s="93"/>
      <c r="IFJ3" s="93"/>
      <c r="IFK3" s="93"/>
      <c r="IFL3" s="93"/>
      <c r="IFM3" s="93"/>
      <c r="IFN3" s="93"/>
      <c r="IFO3" s="93"/>
      <c r="IFP3" s="93"/>
      <c r="IFQ3" s="93"/>
      <c r="IFR3" s="93"/>
      <c r="IFS3" s="93"/>
      <c r="IFT3" s="93"/>
      <c r="IFU3" s="93"/>
      <c r="IFV3" s="93"/>
      <c r="IFW3" s="93"/>
      <c r="IFX3" s="93"/>
      <c r="IFY3" s="93"/>
      <c r="IFZ3" s="93"/>
      <c r="IGA3" s="93"/>
      <c r="IGB3" s="93"/>
      <c r="IGC3" s="93"/>
      <c r="IGD3" s="93"/>
      <c r="IGE3" s="93"/>
      <c r="IGF3" s="93"/>
      <c r="IGG3" s="93"/>
      <c r="IGH3" s="93"/>
      <c r="IGI3" s="93"/>
      <c r="IGJ3" s="93"/>
      <c r="IGK3" s="93"/>
      <c r="IGL3" s="93"/>
      <c r="IGM3" s="93"/>
      <c r="IGN3" s="93"/>
      <c r="IGO3" s="93"/>
      <c r="IGP3" s="93"/>
      <c r="IGQ3" s="93"/>
      <c r="IGR3" s="93"/>
      <c r="IGS3" s="93"/>
      <c r="IGT3" s="93"/>
      <c r="IGU3" s="93"/>
      <c r="IGV3" s="93"/>
      <c r="IGW3" s="93"/>
      <c r="IGX3" s="93"/>
      <c r="IGY3" s="93"/>
      <c r="IGZ3" s="93"/>
      <c r="IHA3" s="93"/>
      <c r="IHB3" s="93"/>
      <c r="IHC3" s="93"/>
      <c r="IHD3" s="93"/>
      <c r="IHE3" s="93"/>
      <c r="IHF3" s="93"/>
      <c r="IHG3" s="93"/>
      <c r="IHH3" s="93"/>
      <c r="IHI3" s="93"/>
      <c r="IHJ3" s="93"/>
      <c r="IHK3" s="93"/>
      <c r="IHL3" s="93"/>
      <c r="IHM3" s="93"/>
      <c r="IHN3" s="93"/>
      <c r="IHO3" s="93"/>
      <c r="IHP3" s="93"/>
      <c r="IHQ3" s="93"/>
      <c r="IHR3" s="93"/>
      <c r="IHS3" s="93"/>
      <c r="IHT3" s="93"/>
      <c r="IHU3" s="93"/>
      <c r="IHV3" s="93"/>
      <c r="IHW3" s="93"/>
      <c r="IHX3" s="93"/>
      <c r="IHY3" s="93"/>
      <c r="IHZ3" s="93"/>
      <c r="IIA3" s="93"/>
      <c r="IIB3" s="93"/>
      <c r="IIC3" s="93"/>
      <c r="IID3" s="93"/>
      <c r="IIE3" s="93"/>
      <c r="IIF3" s="93"/>
      <c r="IIG3" s="93"/>
      <c r="IIH3" s="93"/>
      <c r="III3" s="93"/>
      <c r="IIJ3" s="93"/>
      <c r="IIK3" s="93"/>
      <c r="IIL3" s="93"/>
      <c r="IIM3" s="93"/>
      <c r="IIN3" s="93"/>
      <c r="IIO3" s="93"/>
      <c r="IIP3" s="93"/>
      <c r="IIQ3" s="93"/>
      <c r="IIR3" s="93"/>
      <c r="IIS3" s="93"/>
      <c r="IIT3" s="93"/>
      <c r="IIU3" s="93"/>
      <c r="IIV3" s="93"/>
      <c r="IIW3" s="93"/>
      <c r="IIX3" s="93"/>
      <c r="IIY3" s="93"/>
      <c r="IIZ3" s="93"/>
      <c r="IJA3" s="93"/>
      <c r="IJB3" s="93"/>
      <c r="IJC3" s="93"/>
      <c r="IJD3" s="93"/>
      <c r="IJE3" s="93"/>
      <c r="IJF3" s="93"/>
      <c r="IJG3" s="93"/>
      <c r="IJH3" s="93"/>
      <c r="IJI3" s="93"/>
      <c r="IJJ3" s="93"/>
      <c r="IJK3" s="93"/>
      <c r="IJL3" s="93"/>
      <c r="IJM3" s="93"/>
      <c r="IJN3" s="93"/>
      <c r="IJO3" s="93"/>
      <c r="IJP3" s="93"/>
      <c r="IJQ3" s="93"/>
      <c r="IJR3" s="93"/>
      <c r="IJS3" s="93"/>
      <c r="IJT3" s="93"/>
      <c r="IJU3" s="93"/>
      <c r="IJV3" s="93"/>
      <c r="IJW3" s="93"/>
      <c r="IJX3" s="93"/>
      <c r="IJY3" s="93"/>
      <c r="IJZ3" s="93"/>
      <c r="IKA3" s="93"/>
      <c r="IKB3" s="93"/>
      <c r="IKC3" s="93"/>
      <c r="IKD3" s="93"/>
      <c r="IKE3" s="93"/>
      <c r="IKF3" s="93"/>
      <c r="IKG3" s="93"/>
      <c r="IKH3" s="93"/>
      <c r="IKI3" s="93"/>
      <c r="IKJ3" s="93"/>
      <c r="IKK3" s="93"/>
      <c r="IKL3" s="93"/>
      <c r="IKM3" s="93"/>
      <c r="IKN3" s="93"/>
      <c r="IKO3" s="93"/>
      <c r="IKP3" s="93"/>
      <c r="IKQ3" s="93"/>
      <c r="IKR3" s="93"/>
      <c r="IKS3" s="93"/>
      <c r="IKT3" s="93"/>
      <c r="IKU3" s="93"/>
      <c r="IKV3" s="93"/>
      <c r="IKW3" s="93"/>
      <c r="IKX3" s="93"/>
      <c r="IKY3" s="93"/>
      <c r="IKZ3" s="93"/>
      <c r="ILA3" s="93"/>
      <c r="ILB3" s="93"/>
      <c r="ILC3" s="93"/>
      <c r="ILD3" s="93"/>
      <c r="ILE3" s="93"/>
      <c r="ILF3" s="93"/>
      <c r="ILG3" s="93"/>
      <c r="ILH3" s="93"/>
      <c r="ILI3" s="93"/>
      <c r="ILJ3" s="93"/>
      <c r="ILK3" s="93"/>
      <c r="ILL3" s="93"/>
      <c r="ILM3" s="93"/>
      <c r="ILN3" s="93"/>
      <c r="ILO3" s="93"/>
      <c r="ILP3" s="93"/>
      <c r="ILQ3" s="93"/>
      <c r="ILR3" s="93"/>
      <c r="ILS3" s="93"/>
      <c r="ILT3" s="93"/>
      <c r="ILU3" s="93"/>
      <c r="ILV3" s="93"/>
      <c r="ILW3" s="93"/>
      <c r="ILX3" s="93"/>
      <c r="ILY3" s="93"/>
      <c r="ILZ3" s="93"/>
      <c r="IMA3" s="93"/>
      <c r="IMB3" s="93"/>
      <c r="IMC3" s="93"/>
      <c r="IMD3" s="93"/>
      <c r="IME3" s="93"/>
      <c r="IMF3" s="93"/>
      <c r="IMG3" s="93"/>
      <c r="IMH3" s="93"/>
      <c r="IMI3" s="93"/>
      <c r="IMJ3" s="93"/>
      <c r="IMK3" s="93"/>
      <c r="IML3" s="93"/>
      <c r="IMM3" s="93"/>
      <c r="IMN3" s="93"/>
      <c r="IMO3" s="93"/>
      <c r="IMP3" s="93"/>
      <c r="IMQ3" s="93"/>
      <c r="IMR3" s="93"/>
      <c r="IMS3" s="93"/>
      <c r="IMT3" s="93"/>
      <c r="IMU3" s="93"/>
      <c r="IMV3" s="93"/>
      <c r="IMW3" s="93"/>
      <c r="IMX3" s="93"/>
      <c r="IMY3" s="93"/>
      <c r="IMZ3" s="93"/>
      <c r="INA3" s="93"/>
      <c r="INB3" s="93"/>
      <c r="INC3" s="93"/>
      <c r="IND3" s="93"/>
      <c r="INE3" s="93"/>
      <c r="INF3" s="93"/>
      <c r="ING3" s="93"/>
      <c r="INH3" s="93"/>
      <c r="INI3" s="93"/>
      <c r="INJ3" s="93"/>
      <c r="INK3" s="93"/>
      <c r="INL3" s="93"/>
      <c r="INM3" s="93"/>
      <c r="INN3" s="93"/>
      <c r="INO3" s="93"/>
      <c r="INP3" s="93"/>
      <c r="INQ3" s="93"/>
      <c r="INR3" s="93"/>
      <c r="INS3" s="93"/>
      <c r="INT3" s="93"/>
      <c r="INU3" s="93"/>
      <c r="INV3" s="93"/>
      <c r="INW3" s="93"/>
      <c r="INX3" s="93"/>
      <c r="INY3" s="93"/>
      <c r="INZ3" s="93"/>
      <c r="IOA3" s="93"/>
      <c r="IOB3" s="93"/>
      <c r="IOC3" s="93"/>
      <c r="IOD3" s="93"/>
      <c r="IOE3" s="93"/>
      <c r="IOF3" s="93"/>
      <c r="IOG3" s="93"/>
      <c r="IOH3" s="93"/>
      <c r="IOI3" s="93"/>
      <c r="IOJ3" s="93"/>
      <c r="IOK3" s="93"/>
      <c r="IOL3" s="93"/>
      <c r="IOM3" s="93"/>
      <c r="ION3" s="93"/>
      <c r="IOO3" s="93"/>
      <c r="IOP3" s="93"/>
      <c r="IOQ3" s="93"/>
      <c r="IOR3" s="93"/>
      <c r="IOS3" s="93"/>
      <c r="IOT3" s="93"/>
      <c r="IOU3" s="93"/>
      <c r="IOV3" s="93"/>
      <c r="IOW3" s="93"/>
      <c r="IOX3" s="93"/>
      <c r="IOY3" s="93"/>
      <c r="IOZ3" s="93"/>
      <c r="IPA3" s="93"/>
      <c r="IPB3" s="93"/>
      <c r="IPC3" s="93"/>
      <c r="IPD3" s="93"/>
      <c r="IPE3" s="93"/>
      <c r="IPF3" s="93"/>
      <c r="IPG3" s="93"/>
      <c r="IPH3" s="93"/>
      <c r="IPI3" s="93"/>
      <c r="IPJ3" s="93"/>
      <c r="IPK3" s="93"/>
      <c r="IPL3" s="93"/>
      <c r="IPM3" s="93"/>
      <c r="IPN3" s="93"/>
      <c r="IPO3" s="93"/>
      <c r="IPP3" s="93"/>
      <c r="IPQ3" s="93"/>
      <c r="IPR3" s="93"/>
      <c r="IPS3" s="93"/>
      <c r="IPT3" s="93"/>
      <c r="IPU3" s="93"/>
      <c r="IPV3" s="93"/>
      <c r="IPW3" s="93"/>
      <c r="IPX3" s="93"/>
      <c r="IPY3" s="93"/>
      <c r="IPZ3" s="93"/>
      <c r="IQA3" s="93"/>
      <c r="IQB3" s="93"/>
      <c r="IQC3" s="93"/>
      <c r="IQD3" s="93"/>
      <c r="IQE3" s="93"/>
      <c r="IQF3" s="93"/>
      <c r="IQG3" s="93"/>
      <c r="IQH3" s="93"/>
      <c r="IQI3" s="93"/>
      <c r="IQJ3" s="93"/>
      <c r="IQK3" s="93"/>
      <c r="IQL3" s="93"/>
      <c r="IQM3" s="93"/>
      <c r="IQN3" s="93"/>
      <c r="IQO3" s="93"/>
      <c r="IQP3" s="93"/>
      <c r="IQQ3" s="93"/>
      <c r="IQR3" s="93"/>
      <c r="IQS3" s="93"/>
      <c r="IQT3" s="93"/>
      <c r="IQU3" s="93"/>
      <c r="IQV3" s="93"/>
      <c r="IQW3" s="93"/>
      <c r="IQX3" s="93"/>
      <c r="IQY3" s="93"/>
      <c r="IQZ3" s="93"/>
      <c r="IRA3" s="93"/>
      <c r="IRB3" s="93"/>
      <c r="IRC3" s="93"/>
      <c r="IRD3" s="93"/>
      <c r="IRE3" s="93"/>
      <c r="IRF3" s="93"/>
      <c r="IRG3" s="93"/>
      <c r="IRH3" s="93"/>
      <c r="IRI3" s="93"/>
      <c r="IRJ3" s="93"/>
      <c r="IRK3" s="93"/>
      <c r="IRL3" s="93"/>
      <c r="IRM3" s="93"/>
      <c r="IRN3" s="93"/>
      <c r="IRO3" s="93"/>
      <c r="IRP3" s="93"/>
      <c r="IRQ3" s="93"/>
      <c r="IRR3" s="93"/>
      <c r="IRS3" s="93"/>
      <c r="IRT3" s="93"/>
      <c r="IRU3" s="93"/>
      <c r="IRV3" s="93"/>
      <c r="IRW3" s="93"/>
      <c r="IRX3" s="93"/>
      <c r="IRY3" s="93"/>
      <c r="IRZ3" s="93"/>
      <c r="ISA3" s="93"/>
      <c r="ISB3" s="93"/>
      <c r="ISC3" s="93"/>
      <c r="ISD3" s="93"/>
      <c r="ISE3" s="93"/>
      <c r="ISF3" s="93"/>
      <c r="ISG3" s="93"/>
      <c r="ISH3" s="93"/>
      <c r="ISI3" s="93"/>
      <c r="ISJ3" s="93"/>
      <c r="ISK3" s="93"/>
      <c r="ISL3" s="93"/>
      <c r="ISM3" s="93"/>
      <c r="ISN3" s="93"/>
      <c r="ISO3" s="93"/>
      <c r="ISP3" s="93"/>
      <c r="ISQ3" s="93"/>
      <c r="ISR3" s="93"/>
      <c r="ISS3" s="93"/>
      <c r="IST3" s="93"/>
      <c r="ISU3" s="93"/>
      <c r="ISV3" s="93"/>
      <c r="ISW3" s="93"/>
      <c r="ISX3" s="93"/>
      <c r="ISY3" s="93"/>
      <c r="ISZ3" s="93"/>
      <c r="ITA3" s="93"/>
      <c r="ITB3" s="93"/>
      <c r="ITC3" s="93"/>
      <c r="ITD3" s="93"/>
      <c r="ITE3" s="93"/>
      <c r="ITF3" s="93"/>
      <c r="ITG3" s="93"/>
      <c r="ITH3" s="93"/>
      <c r="ITI3" s="93"/>
      <c r="ITJ3" s="93"/>
      <c r="ITK3" s="93"/>
      <c r="ITL3" s="93"/>
      <c r="ITM3" s="93"/>
      <c r="ITN3" s="93"/>
      <c r="ITO3" s="93"/>
      <c r="ITP3" s="93"/>
      <c r="ITQ3" s="93"/>
      <c r="ITR3" s="93"/>
      <c r="ITS3" s="93"/>
      <c r="ITT3" s="93"/>
      <c r="ITU3" s="93"/>
      <c r="ITV3" s="93"/>
      <c r="ITW3" s="93"/>
      <c r="ITX3" s="93"/>
      <c r="ITY3" s="93"/>
      <c r="ITZ3" s="93"/>
      <c r="IUA3" s="93"/>
      <c r="IUB3" s="93"/>
      <c r="IUC3" s="93"/>
      <c r="IUD3" s="93"/>
      <c r="IUE3" s="93"/>
      <c r="IUF3" s="93"/>
      <c r="IUG3" s="93"/>
      <c r="IUH3" s="93"/>
      <c r="IUI3" s="93"/>
      <c r="IUJ3" s="93"/>
      <c r="IUK3" s="93"/>
      <c r="IUL3" s="93"/>
      <c r="IUM3" s="93"/>
      <c r="IUN3" s="93"/>
      <c r="IUO3" s="93"/>
      <c r="IUP3" s="93"/>
      <c r="IUQ3" s="93"/>
      <c r="IUR3" s="93"/>
      <c r="IUS3" s="93"/>
      <c r="IUT3" s="93"/>
      <c r="IUU3" s="93"/>
      <c r="IUV3" s="93"/>
      <c r="IUW3" s="93"/>
      <c r="IUX3" s="93"/>
      <c r="IUY3" s="93"/>
      <c r="IUZ3" s="93"/>
      <c r="IVA3" s="93"/>
      <c r="IVB3" s="93"/>
      <c r="IVC3" s="93"/>
      <c r="IVD3" s="93"/>
      <c r="IVE3" s="93"/>
      <c r="IVF3" s="93"/>
      <c r="IVG3" s="93"/>
      <c r="IVH3" s="93"/>
      <c r="IVI3" s="93"/>
      <c r="IVJ3" s="93"/>
      <c r="IVK3" s="93"/>
      <c r="IVL3" s="93"/>
      <c r="IVM3" s="93"/>
      <c r="IVN3" s="93"/>
      <c r="IVO3" s="93"/>
      <c r="IVP3" s="93"/>
      <c r="IVQ3" s="93"/>
      <c r="IVR3" s="93"/>
      <c r="IVS3" s="93"/>
      <c r="IVT3" s="93"/>
      <c r="IVU3" s="93"/>
      <c r="IVV3" s="93"/>
      <c r="IVW3" s="93"/>
      <c r="IVX3" s="93"/>
      <c r="IVY3" s="93"/>
      <c r="IVZ3" s="93"/>
      <c r="IWA3" s="93"/>
      <c r="IWB3" s="93"/>
      <c r="IWC3" s="93"/>
      <c r="IWD3" s="93"/>
      <c r="IWE3" s="93"/>
      <c r="IWF3" s="93"/>
      <c r="IWG3" s="93"/>
      <c r="IWH3" s="93"/>
      <c r="IWI3" s="93"/>
      <c r="IWJ3" s="93"/>
      <c r="IWK3" s="93"/>
      <c r="IWL3" s="93"/>
      <c r="IWM3" s="93"/>
      <c r="IWN3" s="93"/>
      <c r="IWO3" s="93"/>
      <c r="IWP3" s="93"/>
      <c r="IWQ3" s="93"/>
      <c r="IWR3" s="93"/>
      <c r="IWS3" s="93"/>
      <c r="IWT3" s="93"/>
      <c r="IWU3" s="93"/>
      <c r="IWV3" s="93"/>
      <c r="IWW3" s="93"/>
      <c r="IWX3" s="93"/>
      <c r="IWY3" s="93"/>
      <c r="IWZ3" s="93"/>
      <c r="IXA3" s="93"/>
      <c r="IXB3" s="93"/>
      <c r="IXC3" s="93"/>
      <c r="IXD3" s="93"/>
      <c r="IXE3" s="93"/>
      <c r="IXF3" s="93"/>
      <c r="IXG3" s="93"/>
      <c r="IXH3" s="93"/>
      <c r="IXI3" s="93"/>
      <c r="IXJ3" s="93"/>
      <c r="IXK3" s="93"/>
      <c r="IXL3" s="93"/>
      <c r="IXM3" s="93"/>
      <c r="IXN3" s="93"/>
      <c r="IXO3" s="93"/>
      <c r="IXP3" s="93"/>
      <c r="IXQ3" s="93"/>
      <c r="IXR3" s="93"/>
      <c r="IXS3" s="93"/>
      <c r="IXT3" s="93"/>
      <c r="IXU3" s="93"/>
      <c r="IXV3" s="93"/>
      <c r="IXW3" s="93"/>
      <c r="IXX3" s="93"/>
      <c r="IXY3" s="93"/>
      <c r="IXZ3" s="93"/>
      <c r="IYA3" s="93"/>
      <c r="IYB3" s="93"/>
      <c r="IYC3" s="93"/>
      <c r="IYD3" s="93"/>
      <c r="IYE3" s="93"/>
      <c r="IYF3" s="93"/>
      <c r="IYG3" s="93"/>
      <c r="IYH3" s="93"/>
      <c r="IYI3" s="93"/>
      <c r="IYJ3" s="93"/>
      <c r="IYK3" s="93"/>
      <c r="IYL3" s="93"/>
      <c r="IYM3" s="93"/>
      <c r="IYN3" s="93"/>
      <c r="IYO3" s="93"/>
      <c r="IYP3" s="93"/>
      <c r="IYQ3" s="93"/>
      <c r="IYR3" s="93"/>
      <c r="IYS3" s="93"/>
      <c r="IYT3" s="93"/>
      <c r="IYU3" s="93"/>
      <c r="IYV3" s="93"/>
      <c r="IYW3" s="93"/>
      <c r="IYX3" s="93"/>
      <c r="IYY3" s="93"/>
      <c r="IYZ3" s="93"/>
      <c r="IZA3" s="93"/>
      <c r="IZB3" s="93"/>
      <c r="IZC3" s="93"/>
      <c r="IZD3" s="93"/>
      <c r="IZE3" s="93"/>
      <c r="IZF3" s="93"/>
      <c r="IZG3" s="93"/>
      <c r="IZH3" s="93"/>
      <c r="IZI3" s="93"/>
      <c r="IZJ3" s="93"/>
      <c r="IZK3" s="93"/>
      <c r="IZL3" s="93"/>
      <c r="IZM3" s="93"/>
      <c r="IZN3" s="93"/>
      <c r="IZO3" s="93"/>
      <c r="IZP3" s="93"/>
      <c r="IZQ3" s="93"/>
      <c r="IZR3" s="93"/>
      <c r="IZS3" s="93"/>
      <c r="IZT3" s="93"/>
      <c r="IZU3" s="93"/>
      <c r="IZV3" s="93"/>
      <c r="IZW3" s="93"/>
      <c r="IZX3" s="93"/>
      <c r="IZY3" s="93"/>
      <c r="IZZ3" s="93"/>
      <c r="JAA3" s="93"/>
      <c r="JAB3" s="93"/>
      <c r="JAC3" s="93"/>
      <c r="JAD3" s="93"/>
      <c r="JAE3" s="93"/>
      <c r="JAF3" s="93"/>
      <c r="JAG3" s="93"/>
      <c r="JAH3" s="93"/>
      <c r="JAI3" s="93"/>
      <c r="JAJ3" s="93"/>
      <c r="JAK3" s="93"/>
      <c r="JAL3" s="93"/>
      <c r="JAM3" s="93"/>
      <c r="JAN3" s="93"/>
      <c r="JAO3" s="93"/>
      <c r="JAP3" s="93"/>
      <c r="JAQ3" s="93"/>
      <c r="JAR3" s="93"/>
      <c r="JAS3" s="93"/>
      <c r="JAT3" s="93"/>
      <c r="JAU3" s="93"/>
      <c r="JAV3" s="93"/>
      <c r="JAW3" s="93"/>
      <c r="JAX3" s="93"/>
      <c r="JAY3" s="93"/>
      <c r="JAZ3" s="93"/>
      <c r="JBA3" s="93"/>
      <c r="JBB3" s="93"/>
      <c r="JBC3" s="93"/>
      <c r="JBD3" s="93"/>
      <c r="JBE3" s="93"/>
      <c r="JBF3" s="93"/>
      <c r="JBG3" s="93"/>
      <c r="JBH3" s="93"/>
      <c r="JBI3" s="93"/>
      <c r="JBJ3" s="93"/>
      <c r="JBK3" s="93"/>
      <c r="JBL3" s="93"/>
      <c r="JBM3" s="93"/>
      <c r="JBN3" s="93"/>
      <c r="JBO3" s="93"/>
      <c r="JBP3" s="93"/>
      <c r="JBQ3" s="93"/>
      <c r="JBR3" s="93"/>
      <c r="JBS3" s="93"/>
      <c r="JBT3" s="93"/>
      <c r="JBU3" s="93"/>
      <c r="JBV3" s="93"/>
      <c r="JBW3" s="93"/>
      <c r="JBX3" s="93"/>
      <c r="JBY3" s="93"/>
      <c r="JBZ3" s="93"/>
      <c r="JCA3" s="93"/>
      <c r="JCB3" s="93"/>
      <c r="JCC3" s="93"/>
      <c r="JCD3" s="93"/>
      <c r="JCE3" s="93"/>
      <c r="JCF3" s="93"/>
      <c r="JCG3" s="93"/>
      <c r="JCH3" s="93"/>
      <c r="JCI3" s="93"/>
      <c r="JCJ3" s="93"/>
      <c r="JCK3" s="93"/>
      <c r="JCL3" s="93"/>
      <c r="JCM3" s="93"/>
      <c r="JCN3" s="93"/>
      <c r="JCO3" s="93"/>
      <c r="JCP3" s="93"/>
      <c r="JCQ3" s="93"/>
      <c r="JCR3" s="93"/>
      <c r="JCS3" s="93"/>
      <c r="JCT3" s="93"/>
      <c r="JCU3" s="93"/>
      <c r="JCV3" s="93"/>
      <c r="JCW3" s="93"/>
      <c r="JCX3" s="93"/>
      <c r="JCY3" s="93"/>
      <c r="JCZ3" s="93"/>
      <c r="JDA3" s="93"/>
      <c r="JDB3" s="93"/>
      <c r="JDC3" s="93"/>
      <c r="JDD3" s="93"/>
      <c r="JDE3" s="93"/>
      <c r="JDF3" s="93"/>
      <c r="JDG3" s="93"/>
      <c r="JDH3" s="93"/>
      <c r="JDI3" s="93"/>
      <c r="JDJ3" s="93"/>
      <c r="JDK3" s="93"/>
      <c r="JDL3" s="93"/>
      <c r="JDM3" s="93"/>
      <c r="JDN3" s="93"/>
      <c r="JDO3" s="93"/>
      <c r="JDP3" s="93"/>
      <c r="JDQ3" s="93"/>
      <c r="JDR3" s="93"/>
      <c r="JDS3" s="93"/>
      <c r="JDT3" s="93"/>
      <c r="JDU3" s="93"/>
      <c r="JDV3" s="93"/>
      <c r="JDW3" s="93"/>
      <c r="JDX3" s="93"/>
      <c r="JDY3" s="93"/>
      <c r="JDZ3" s="93"/>
      <c r="JEA3" s="93"/>
      <c r="JEB3" s="93"/>
      <c r="JEC3" s="93"/>
      <c r="JED3" s="93"/>
      <c r="JEE3" s="93"/>
      <c r="JEF3" s="93"/>
      <c r="JEG3" s="93"/>
      <c r="JEH3" s="93"/>
      <c r="JEI3" s="93"/>
      <c r="JEJ3" s="93"/>
      <c r="JEK3" s="93"/>
      <c r="JEL3" s="93"/>
      <c r="JEM3" s="93"/>
      <c r="JEN3" s="93"/>
      <c r="JEO3" s="93"/>
      <c r="JEP3" s="93"/>
      <c r="JEQ3" s="93"/>
      <c r="JER3" s="93"/>
      <c r="JES3" s="93"/>
      <c r="JET3" s="93"/>
      <c r="JEU3" s="93"/>
      <c r="JEV3" s="93"/>
      <c r="JEW3" s="93"/>
      <c r="JEX3" s="93"/>
      <c r="JEY3" s="93"/>
      <c r="JEZ3" s="93"/>
      <c r="JFA3" s="93"/>
      <c r="JFB3" s="93"/>
      <c r="JFC3" s="93"/>
      <c r="JFD3" s="93"/>
      <c r="JFE3" s="93"/>
      <c r="JFF3" s="93"/>
      <c r="JFG3" s="93"/>
      <c r="JFH3" s="93"/>
      <c r="JFI3" s="93"/>
      <c r="JFJ3" s="93"/>
      <c r="JFK3" s="93"/>
      <c r="JFL3" s="93"/>
      <c r="JFM3" s="93"/>
      <c r="JFN3" s="93"/>
      <c r="JFO3" s="93"/>
      <c r="JFP3" s="93"/>
      <c r="JFQ3" s="93"/>
      <c r="JFR3" s="93"/>
      <c r="JFS3" s="93"/>
      <c r="JFT3" s="93"/>
      <c r="JFU3" s="93"/>
      <c r="JFV3" s="93"/>
      <c r="JFW3" s="93"/>
      <c r="JFX3" s="93"/>
      <c r="JFY3" s="93"/>
      <c r="JFZ3" s="93"/>
      <c r="JGA3" s="93"/>
      <c r="JGB3" s="93"/>
      <c r="JGC3" s="93"/>
      <c r="JGD3" s="93"/>
      <c r="JGE3" s="93"/>
      <c r="JGF3" s="93"/>
      <c r="JGG3" s="93"/>
      <c r="JGH3" s="93"/>
      <c r="JGI3" s="93"/>
      <c r="JGJ3" s="93"/>
      <c r="JGK3" s="93"/>
      <c r="JGL3" s="93"/>
      <c r="JGM3" s="93"/>
      <c r="JGN3" s="93"/>
      <c r="JGO3" s="93"/>
      <c r="JGP3" s="93"/>
      <c r="JGQ3" s="93"/>
      <c r="JGR3" s="93"/>
      <c r="JGS3" s="93"/>
      <c r="JGT3" s="93"/>
      <c r="JGU3" s="93"/>
      <c r="JGV3" s="93"/>
      <c r="JGW3" s="93"/>
      <c r="JGX3" s="93"/>
      <c r="JGY3" s="93"/>
      <c r="JGZ3" s="93"/>
      <c r="JHA3" s="93"/>
      <c r="JHB3" s="93"/>
      <c r="JHC3" s="93"/>
      <c r="JHD3" s="93"/>
      <c r="JHE3" s="93"/>
      <c r="JHF3" s="93"/>
      <c r="JHG3" s="93"/>
      <c r="JHH3" s="93"/>
      <c r="JHI3" s="93"/>
      <c r="JHJ3" s="93"/>
      <c r="JHK3" s="93"/>
      <c r="JHL3" s="93"/>
      <c r="JHM3" s="93"/>
      <c r="JHN3" s="93"/>
      <c r="JHO3" s="93"/>
      <c r="JHP3" s="93"/>
      <c r="JHQ3" s="93"/>
      <c r="JHR3" s="93"/>
      <c r="JHS3" s="93"/>
      <c r="JHT3" s="93"/>
      <c r="JHU3" s="93"/>
      <c r="JHV3" s="93"/>
      <c r="JHW3" s="93"/>
      <c r="JHX3" s="93"/>
      <c r="JHY3" s="93"/>
      <c r="JHZ3" s="93"/>
      <c r="JIA3" s="93"/>
      <c r="JIB3" s="93"/>
      <c r="JIC3" s="93"/>
      <c r="JID3" s="93"/>
      <c r="JIE3" s="93"/>
      <c r="JIF3" s="93"/>
      <c r="JIG3" s="93"/>
      <c r="JIH3" s="93"/>
      <c r="JII3" s="93"/>
      <c r="JIJ3" s="93"/>
      <c r="JIK3" s="93"/>
      <c r="JIL3" s="93"/>
      <c r="JIM3" s="93"/>
      <c r="JIN3" s="93"/>
      <c r="JIO3" s="93"/>
      <c r="JIP3" s="93"/>
      <c r="JIQ3" s="93"/>
      <c r="JIR3" s="93"/>
      <c r="JIS3" s="93"/>
      <c r="JIT3" s="93"/>
      <c r="JIU3" s="93"/>
      <c r="JIV3" s="93"/>
      <c r="JIW3" s="93"/>
      <c r="JIX3" s="93"/>
      <c r="JIY3" s="93"/>
      <c r="JIZ3" s="93"/>
      <c r="JJA3" s="93"/>
      <c r="JJB3" s="93"/>
      <c r="JJC3" s="93"/>
      <c r="JJD3" s="93"/>
      <c r="JJE3" s="93"/>
      <c r="JJF3" s="93"/>
      <c r="JJG3" s="93"/>
      <c r="JJH3" s="93"/>
      <c r="JJI3" s="93"/>
      <c r="JJJ3" s="93"/>
      <c r="JJK3" s="93"/>
      <c r="JJL3" s="93"/>
      <c r="JJM3" s="93"/>
      <c r="JJN3" s="93"/>
      <c r="JJO3" s="93"/>
      <c r="JJP3" s="93"/>
      <c r="JJQ3" s="93"/>
      <c r="JJR3" s="93"/>
      <c r="JJS3" s="93"/>
      <c r="JJT3" s="93"/>
      <c r="JJU3" s="93"/>
      <c r="JJV3" s="93"/>
      <c r="JJW3" s="93"/>
      <c r="JJX3" s="93"/>
      <c r="JJY3" s="93"/>
      <c r="JJZ3" s="93"/>
      <c r="JKA3" s="93"/>
      <c r="JKB3" s="93"/>
      <c r="JKC3" s="93"/>
      <c r="JKD3" s="93"/>
      <c r="JKE3" s="93"/>
      <c r="JKF3" s="93"/>
      <c r="JKG3" s="93"/>
      <c r="JKH3" s="93"/>
      <c r="JKI3" s="93"/>
      <c r="JKJ3" s="93"/>
      <c r="JKK3" s="93"/>
      <c r="JKL3" s="93"/>
      <c r="JKM3" s="93"/>
      <c r="JKN3" s="93"/>
      <c r="JKO3" s="93"/>
      <c r="JKP3" s="93"/>
      <c r="JKQ3" s="93"/>
      <c r="JKR3" s="93"/>
      <c r="JKS3" s="93"/>
      <c r="JKT3" s="93"/>
      <c r="JKU3" s="93"/>
      <c r="JKV3" s="93"/>
      <c r="JKW3" s="93"/>
      <c r="JKX3" s="93"/>
      <c r="JKY3" s="93"/>
      <c r="JKZ3" s="93"/>
      <c r="JLA3" s="93"/>
      <c r="JLB3" s="93"/>
      <c r="JLC3" s="93"/>
      <c r="JLD3" s="93"/>
      <c r="JLE3" s="93"/>
      <c r="JLF3" s="93"/>
      <c r="JLG3" s="93"/>
      <c r="JLH3" s="93"/>
      <c r="JLI3" s="93"/>
      <c r="JLJ3" s="93"/>
      <c r="JLK3" s="93"/>
      <c r="JLL3" s="93"/>
      <c r="JLM3" s="93"/>
      <c r="JLN3" s="93"/>
      <c r="JLO3" s="93"/>
      <c r="JLP3" s="93"/>
      <c r="JLQ3" s="93"/>
      <c r="JLR3" s="93"/>
      <c r="JLS3" s="93"/>
      <c r="JLT3" s="93"/>
      <c r="JLU3" s="93"/>
      <c r="JLV3" s="93"/>
      <c r="JLW3" s="93"/>
      <c r="JLX3" s="93"/>
      <c r="JLY3" s="93"/>
      <c r="JLZ3" s="93"/>
      <c r="JMA3" s="93"/>
      <c r="JMB3" s="93"/>
      <c r="JMC3" s="93"/>
      <c r="JMD3" s="93"/>
      <c r="JME3" s="93"/>
      <c r="JMF3" s="93"/>
      <c r="JMG3" s="93"/>
      <c r="JMH3" s="93"/>
      <c r="JMI3" s="93"/>
      <c r="JMJ3" s="93"/>
      <c r="JMK3" s="93"/>
      <c r="JML3" s="93"/>
      <c r="JMM3" s="93"/>
      <c r="JMN3" s="93"/>
      <c r="JMO3" s="93"/>
      <c r="JMP3" s="93"/>
      <c r="JMQ3" s="93"/>
      <c r="JMR3" s="93"/>
      <c r="JMS3" s="93"/>
      <c r="JMT3" s="93"/>
      <c r="JMU3" s="93"/>
      <c r="JMV3" s="93"/>
      <c r="JMW3" s="93"/>
      <c r="JMX3" s="93"/>
      <c r="JMY3" s="93"/>
      <c r="JMZ3" s="93"/>
      <c r="JNA3" s="93"/>
      <c r="JNB3" s="93"/>
      <c r="JNC3" s="93"/>
      <c r="JND3" s="93"/>
      <c r="JNE3" s="93"/>
      <c r="JNF3" s="93"/>
      <c r="JNG3" s="93"/>
      <c r="JNH3" s="93"/>
      <c r="JNI3" s="93"/>
      <c r="JNJ3" s="93"/>
      <c r="JNK3" s="93"/>
      <c r="JNL3" s="93"/>
      <c r="JNM3" s="93"/>
      <c r="JNN3" s="93"/>
      <c r="JNO3" s="93"/>
      <c r="JNP3" s="93"/>
      <c r="JNQ3" s="93"/>
      <c r="JNR3" s="93"/>
      <c r="JNS3" s="93"/>
      <c r="JNT3" s="93"/>
      <c r="JNU3" s="93"/>
      <c r="JNV3" s="93"/>
      <c r="JNW3" s="93"/>
      <c r="JNX3" s="93"/>
      <c r="JNY3" s="93"/>
      <c r="JNZ3" s="93"/>
      <c r="JOA3" s="93"/>
      <c r="JOB3" s="93"/>
      <c r="JOC3" s="93"/>
      <c r="JOD3" s="93"/>
      <c r="JOE3" s="93"/>
      <c r="JOF3" s="93"/>
      <c r="JOG3" s="93"/>
      <c r="JOH3" s="93"/>
      <c r="JOI3" s="93"/>
      <c r="JOJ3" s="93"/>
      <c r="JOK3" s="93"/>
      <c r="JOL3" s="93"/>
      <c r="JOM3" s="93"/>
      <c r="JON3" s="93"/>
      <c r="JOO3" s="93"/>
      <c r="JOP3" s="93"/>
      <c r="JOQ3" s="93"/>
      <c r="JOR3" s="93"/>
      <c r="JOS3" s="93"/>
      <c r="JOT3" s="93"/>
      <c r="JOU3" s="93"/>
      <c r="JOV3" s="93"/>
      <c r="JOW3" s="93"/>
      <c r="JOX3" s="93"/>
      <c r="JOY3" s="93"/>
      <c r="JOZ3" s="93"/>
      <c r="JPA3" s="93"/>
      <c r="JPB3" s="93"/>
      <c r="JPC3" s="93"/>
      <c r="JPD3" s="93"/>
      <c r="JPE3" s="93"/>
      <c r="JPF3" s="93"/>
      <c r="JPG3" s="93"/>
      <c r="JPH3" s="93"/>
      <c r="JPI3" s="93"/>
      <c r="JPJ3" s="93"/>
      <c r="JPK3" s="93"/>
      <c r="JPL3" s="93"/>
      <c r="JPM3" s="93"/>
      <c r="JPN3" s="93"/>
      <c r="JPO3" s="93"/>
      <c r="JPP3" s="93"/>
      <c r="JPQ3" s="93"/>
      <c r="JPR3" s="93"/>
      <c r="JPS3" s="93"/>
      <c r="JPT3" s="93"/>
      <c r="JPU3" s="93"/>
      <c r="JPV3" s="93"/>
      <c r="JPW3" s="93"/>
      <c r="JPX3" s="93"/>
      <c r="JPY3" s="93"/>
      <c r="JPZ3" s="93"/>
      <c r="JQA3" s="93"/>
      <c r="JQB3" s="93"/>
      <c r="JQC3" s="93"/>
      <c r="JQD3" s="93"/>
      <c r="JQE3" s="93"/>
      <c r="JQF3" s="93"/>
      <c r="JQG3" s="93"/>
      <c r="JQH3" s="93"/>
      <c r="JQI3" s="93"/>
      <c r="JQJ3" s="93"/>
      <c r="JQK3" s="93"/>
      <c r="JQL3" s="93"/>
      <c r="JQM3" s="93"/>
      <c r="JQN3" s="93"/>
      <c r="JQO3" s="93"/>
      <c r="JQP3" s="93"/>
      <c r="JQQ3" s="93"/>
      <c r="JQR3" s="93"/>
      <c r="JQS3" s="93"/>
      <c r="JQT3" s="93"/>
      <c r="JQU3" s="93"/>
      <c r="JQV3" s="93"/>
      <c r="JQW3" s="93"/>
      <c r="JQX3" s="93"/>
      <c r="JQY3" s="93"/>
      <c r="JQZ3" s="93"/>
      <c r="JRA3" s="93"/>
      <c r="JRB3" s="93"/>
      <c r="JRC3" s="93"/>
      <c r="JRD3" s="93"/>
      <c r="JRE3" s="93"/>
      <c r="JRF3" s="93"/>
      <c r="JRG3" s="93"/>
      <c r="JRH3" s="93"/>
      <c r="JRI3" s="93"/>
      <c r="JRJ3" s="93"/>
      <c r="JRK3" s="93"/>
      <c r="JRL3" s="93"/>
      <c r="JRM3" s="93"/>
      <c r="JRN3" s="93"/>
      <c r="JRO3" s="93"/>
      <c r="JRP3" s="93"/>
      <c r="JRQ3" s="93"/>
      <c r="JRR3" s="93"/>
      <c r="JRS3" s="93"/>
      <c r="JRT3" s="93"/>
      <c r="JRU3" s="93"/>
      <c r="JRV3" s="93"/>
      <c r="JRW3" s="93"/>
      <c r="JRX3" s="93"/>
      <c r="JRY3" s="93"/>
      <c r="JRZ3" s="93"/>
      <c r="JSA3" s="93"/>
      <c r="JSB3" s="93"/>
      <c r="JSC3" s="93"/>
      <c r="JSD3" s="93"/>
      <c r="JSE3" s="93"/>
      <c r="JSF3" s="93"/>
      <c r="JSG3" s="93"/>
      <c r="JSH3" s="93"/>
      <c r="JSI3" s="93"/>
      <c r="JSJ3" s="93"/>
      <c r="JSK3" s="93"/>
      <c r="JSL3" s="93"/>
      <c r="JSM3" s="93"/>
      <c r="JSN3" s="93"/>
      <c r="JSO3" s="93"/>
      <c r="JSP3" s="93"/>
      <c r="JSQ3" s="93"/>
      <c r="JSR3" s="93"/>
      <c r="JSS3" s="93"/>
      <c r="JST3" s="93"/>
      <c r="JSU3" s="93"/>
      <c r="JSV3" s="93"/>
      <c r="JSW3" s="93"/>
      <c r="JSX3" s="93"/>
      <c r="JSY3" s="93"/>
      <c r="JSZ3" s="93"/>
      <c r="JTA3" s="93"/>
      <c r="JTB3" s="93"/>
      <c r="JTC3" s="93"/>
      <c r="JTD3" s="93"/>
      <c r="JTE3" s="93"/>
      <c r="JTF3" s="93"/>
      <c r="JTG3" s="93"/>
      <c r="JTH3" s="93"/>
      <c r="JTI3" s="93"/>
      <c r="JTJ3" s="93"/>
      <c r="JTK3" s="93"/>
      <c r="JTL3" s="93"/>
      <c r="JTM3" s="93"/>
      <c r="JTN3" s="93"/>
      <c r="JTO3" s="93"/>
      <c r="JTP3" s="93"/>
      <c r="JTQ3" s="93"/>
      <c r="JTR3" s="93"/>
      <c r="JTS3" s="93"/>
      <c r="JTT3" s="93"/>
      <c r="JTU3" s="93"/>
      <c r="JTV3" s="93"/>
      <c r="JTW3" s="93"/>
      <c r="JTX3" s="93"/>
      <c r="JTY3" s="93"/>
      <c r="JTZ3" s="93"/>
      <c r="JUA3" s="93"/>
      <c r="JUB3" s="93"/>
      <c r="JUC3" s="93"/>
      <c r="JUD3" s="93"/>
      <c r="JUE3" s="93"/>
      <c r="JUF3" s="93"/>
      <c r="JUG3" s="93"/>
      <c r="JUH3" s="93"/>
      <c r="JUI3" s="93"/>
      <c r="JUJ3" s="93"/>
      <c r="JUK3" s="93"/>
      <c r="JUL3" s="93"/>
      <c r="JUM3" s="93"/>
      <c r="JUN3" s="93"/>
      <c r="JUO3" s="93"/>
      <c r="JUP3" s="93"/>
      <c r="JUQ3" s="93"/>
      <c r="JUR3" s="93"/>
      <c r="JUS3" s="93"/>
      <c r="JUT3" s="93"/>
      <c r="JUU3" s="93"/>
      <c r="JUV3" s="93"/>
      <c r="JUW3" s="93"/>
      <c r="JUX3" s="93"/>
      <c r="JUY3" s="93"/>
      <c r="JUZ3" s="93"/>
      <c r="JVA3" s="93"/>
      <c r="JVB3" s="93"/>
      <c r="JVC3" s="93"/>
      <c r="JVD3" s="93"/>
      <c r="JVE3" s="93"/>
      <c r="JVF3" s="93"/>
      <c r="JVG3" s="93"/>
      <c r="JVH3" s="93"/>
      <c r="JVI3" s="93"/>
      <c r="JVJ3" s="93"/>
      <c r="JVK3" s="93"/>
      <c r="JVL3" s="93"/>
      <c r="JVM3" s="93"/>
      <c r="JVN3" s="93"/>
      <c r="JVO3" s="93"/>
      <c r="JVP3" s="93"/>
      <c r="JVQ3" s="93"/>
      <c r="JVR3" s="93"/>
      <c r="JVS3" s="93"/>
      <c r="JVT3" s="93"/>
      <c r="JVU3" s="93"/>
      <c r="JVV3" s="93"/>
      <c r="JVW3" s="93"/>
      <c r="JVX3" s="93"/>
      <c r="JVY3" s="93"/>
      <c r="JVZ3" s="93"/>
      <c r="JWA3" s="93"/>
      <c r="JWB3" s="93"/>
      <c r="JWC3" s="93"/>
      <c r="JWD3" s="93"/>
      <c r="JWE3" s="93"/>
      <c r="JWF3" s="93"/>
      <c r="JWG3" s="93"/>
      <c r="JWH3" s="93"/>
      <c r="JWI3" s="93"/>
      <c r="JWJ3" s="93"/>
      <c r="JWK3" s="93"/>
      <c r="JWL3" s="93"/>
      <c r="JWM3" s="93"/>
      <c r="JWN3" s="93"/>
      <c r="JWO3" s="93"/>
      <c r="JWP3" s="93"/>
      <c r="JWQ3" s="93"/>
      <c r="JWR3" s="93"/>
      <c r="JWS3" s="93"/>
      <c r="JWT3" s="93"/>
      <c r="JWU3" s="93"/>
      <c r="JWV3" s="93"/>
      <c r="JWW3" s="93"/>
      <c r="JWX3" s="93"/>
      <c r="JWY3" s="93"/>
      <c r="JWZ3" s="93"/>
      <c r="JXA3" s="93"/>
      <c r="JXB3" s="93"/>
      <c r="JXC3" s="93"/>
      <c r="JXD3" s="93"/>
      <c r="JXE3" s="93"/>
      <c r="JXF3" s="93"/>
      <c r="JXG3" s="93"/>
      <c r="JXH3" s="93"/>
      <c r="JXI3" s="93"/>
      <c r="JXJ3" s="93"/>
      <c r="JXK3" s="93"/>
      <c r="JXL3" s="93"/>
      <c r="JXM3" s="93"/>
      <c r="JXN3" s="93"/>
      <c r="JXO3" s="93"/>
      <c r="JXP3" s="93"/>
      <c r="JXQ3" s="93"/>
      <c r="JXR3" s="93"/>
      <c r="JXS3" s="93"/>
      <c r="JXT3" s="93"/>
      <c r="JXU3" s="93"/>
      <c r="JXV3" s="93"/>
      <c r="JXW3" s="93"/>
      <c r="JXX3" s="93"/>
      <c r="JXY3" s="93"/>
      <c r="JXZ3" s="93"/>
      <c r="JYA3" s="93"/>
      <c r="JYB3" s="93"/>
      <c r="JYC3" s="93"/>
      <c r="JYD3" s="93"/>
      <c r="JYE3" s="93"/>
      <c r="JYF3" s="93"/>
      <c r="JYG3" s="93"/>
      <c r="JYH3" s="93"/>
      <c r="JYI3" s="93"/>
      <c r="JYJ3" s="93"/>
      <c r="JYK3" s="93"/>
      <c r="JYL3" s="93"/>
      <c r="JYM3" s="93"/>
      <c r="JYN3" s="93"/>
      <c r="JYO3" s="93"/>
      <c r="JYP3" s="93"/>
      <c r="JYQ3" s="93"/>
      <c r="JYR3" s="93"/>
      <c r="JYS3" s="93"/>
      <c r="JYT3" s="93"/>
      <c r="JYU3" s="93"/>
      <c r="JYV3" s="93"/>
      <c r="JYW3" s="93"/>
      <c r="JYX3" s="93"/>
      <c r="JYY3" s="93"/>
      <c r="JYZ3" s="93"/>
      <c r="JZA3" s="93"/>
      <c r="JZB3" s="93"/>
      <c r="JZC3" s="93"/>
      <c r="JZD3" s="93"/>
      <c r="JZE3" s="93"/>
      <c r="JZF3" s="93"/>
      <c r="JZG3" s="93"/>
      <c r="JZH3" s="93"/>
      <c r="JZI3" s="93"/>
      <c r="JZJ3" s="93"/>
      <c r="JZK3" s="93"/>
      <c r="JZL3" s="93"/>
      <c r="JZM3" s="93"/>
      <c r="JZN3" s="93"/>
      <c r="JZO3" s="93"/>
      <c r="JZP3" s="93"/>
      <c r="JZQ3" s="93"/>
      <c r="JZR3" s="93"/>
      <c r="JZS3" s="93"/>
      <c r="JZT3" s="93"/>
      <c r="JZU3" s="93"/>
      <c r="JZV3" s="93"/>
      <c r="JZW3" s="93"/>
      <c r="JZX3" s="93"/>
      <c r="JZY3" s="93"/>
      <c r="JZZ3" s="93"/>
      <c r="KAA3" s="93"/>
      <c r="KAB3" s="93"/>
      <c r="KAC3" s="93"/>
      <c r="KAD3" s="93"/>
      <c r="KAE3" s="93"/>
      <c r="KAF3" s="93"/>
      <c r="KAG3" s="93"/>
      <c r="KAH3" s="93"/>
      <c r="KAI3" s="93"/>
      <c r="KAJ3" s="93"/>
      <c r="KAK3" s="93"/>
      <c r="KAL3" s="93"/>
      <c r="KAM3" s="93"/>
      <c r="KAN3" s="93"/>
      <c r="KAO3" s="93"/>
      <c r="KAP3" s="93"/>
      <c r="KAQ3" s="93"/>
      <c r="KAR3" s="93"/>
      <c r="KAS3" s="93"/>
      <c r="KAT3" s="93"/>
      <c r="KAU3" s="93"/>
      <c r="KAV3" s="93"/>
      <c r="KAW3" s="93"/>
      <c r="KAX3" s="93"/>
      <c r="KAY3" s="93"/>
      <c r="KAZ3" s="93"/>
      <c r="KBA3" s="93"/>
      <c r="KBB3" s="93"/>
      <c r="KBC3" s="93"/>
      <c r="KBD3" s="93"/>
      <c r="KBE3" s="93"/>
      <c r="KBF3" s="93"/>
      <c r="KBG3" s="93"/>
      <c r="KBH3" s="93"/>
      <c r="KBI3" s="93"/>
      <c r="KBJ3" s="93"/>
      <c r="KBK3" s="93"/>
      <c r="KBL3" s="93"/>
      <c r="KBM3" s="93"/>
      <c r="KBN3" s="93"/>
      <c r="KBO3" s="93"/>
      <c r="KBP3" s="93"/>
      <c r="KBQ3" s="93"/>
      <c r="KBR3" s="93"/>
      <c r="KBS3" s="93"/>
      <c r="KBT3" s="93"/>
      <c r="KBU3" s="93"/>
      <c r="KBV3" s="93"/>
      <c r="KBW3" s="93"/>
      <c r="KBX3" s="93"/>
      <c r="KBY3" s="93"/>
      <c r="KBZ3" s="93"/>
      <c r="KCA3" s="93"/>
      <c r="KCB3" s="93"/>
      <c r="KCC3" s="93"/>
      <c r="KCD3" s="93"/>
      <c r="KCE3" s="93"/>
      <c r="KCF3" s="93"/>
      <c r="KCG3" s="93"/>
      <c r="KCH3" s="93"/>
      <c r="KCI3" s="93"/>
      <c r="KCJ3" s="93"/>
      <c r="KCK3" s="93"/>
      <c r="KCL3" s="93"/>
      <c r="KCM3" s="93"/>
      <c r="KCN3" s="93"/>
      <c r="KCO3" s="93"/>
      <c r="KCP3" s="93"/>
      <c r="KCQ3" s="93"/>
      <c r="KCR3" s="93"/>
      <c r="KCS3" s="93"/>
      <c r="KCT3" s="93"/>
      <c r="KCU3" s="93"/>
      <c r="KCV3" s="93"/>
      <c r="KCW3" s="93"/>
      <c r="KCX3" s="93"/>
      <c r="KCY3" s="93"/>
      <c r="KCZ3" s="93"/>
      <c r="KDA3" s="93"/>
      <c r="KDB3" s="93"/>
      <c r="KDC3" s="93"/>
      <c r="KDD3" s="93"/>
      <c r="KDE3" s="93"/>
      <c r="KDF3" s="93"/>
      <c r="KDG3" s="93"/>
      <c r="KDH3" s="93"/>
      <c r="KDI3" s="93"/>
      <c r="KDJ3" s="93"/>
      <c r="KDK3" s="93"/>
      <c r="KDL3" s="93"/>
      <c r="KDM3" s="93"/>
      <c r="KDN3" s="93"/>
      <c r="KDO3" s="93"/>
      <c r="KDP3" s="93"/>
      <c r="KDQ3" s="93"/>
      <c r="KDR3" s="93"/>
      <c r="KDS3" s="93"/>
      <c r="KDT3" s="93"/>
      <c r="KDU3" s="93"/>
      <c r="KDV3" s="93"/>
      <c r="KDW3" s="93"/>
      <c r="KDX3" s="93"/>
      <c r="KDY3" s="93"/>
      <c r="KDZ3" s="93"/>
      <c r="KEA3" s="93"/>
      <c r="KEB3" s="93"/>
      <c r="KEC3" s="93"/>
      <c r="KED3" s="93"/>
      <c r="KEE3" s="93"/>
      <c r="KEF3" s="93"/>
      <c r="KEG3" s="93"/>
      <c r="KEH3" s="93"/>
      <c r="KEI3" s="93"/>
      <c r="KEJ3" s="93"/>
      <c r="KEK3" s="93"/>
      <c r="KEL3" s="93"/>
      <c r="KEM3" s="93"/>
      <c r="KEN3" s="93"/>
      <c r="KEO3" s="93"/>
      <c r="KEP3" s="93"/>
      <c r="KEQ3" s="93"/>
      <c r="KER3" s="93"/>
      <c r="KES3" s="93"/>
      <c r="KET3" s="93"/>
      <c r="KEU3" s="93"/>
      <c r="KEV3" s="93"/>
      <c r="KEW3" s="93"/>
      <c r="KEX3" s="93"/>
      <c r="KEY3" s="93"/>
      <c r="KEZ3" s="93"/>
      <c r="KFA3" s="93"/>
      <c r="KFB3" s="93"/>
      <c r="KFC3" s="93"/>
      <c r="KFD3" s="93"/>
      <c r="KFE3" s="93"/>
      <c r="KFF3" s="93"/>
      <c r="KFG3" s="93"/>
      <c r="KFH3" s="93"/>
      <c r="KFI3" s="93"/>
      <c r="KFJ3" s="93"/>
      <c r="KFK3" s="93"/>
      <c r="KFL3" s="93"/>
      <c r="KFM3" s="93"/>
      <c r="KFN3" s="93"/>
      <c r="KFO3" s="93"/>
      <c r="KFP3" s="93"/>
      <c r="KFQ3" s="93"/>
      <c r="KFR3" s="93"/>
      <c r="KFS3" s="93"/>
      <c r="KFT3" s="93"/>
      <c r="KFU3" s="93"/>
      <c r="KFV3" s="93"/>
      <c r="KFW3" s="93"/>
      <c r="KFX3" s="93"/>
      <c r="KFY3" s="93"/>
      <c r="KFZ3" s="93"/>
      <c r="KGA3" s="93"/>
      <c r="KGB3" s="93"/>
      <c r="KGC3" s="93"/>
      <c r="KGD3" s="93"/>
      <c r="KGE3" s="93"/>
      <c r="KGF3" s="93"/>
      <c r="KGG3" s="93"/>
      <c r="KGH3" s="93"/>
      <c r="KGI3" s="93"/>
      <c r="KGJ3" s="93"/>
      <c r="KGK3" s="93"/>
      <c r="KGL3" s="93"/>
      <c r="KGM3" s="93"/>
      <c r="KGN3" s="93"/>
      <c r="KGO3" s="93"/>
      <c r="KGP3" s="93"/>
      <c r="KGQ3" s="93"/>
      <c r="KGR3" s="93"/>
      <c r="KGS3" s="93"/>
      <c r="KGT3" s="93"/>
      <c r="KGU3" s="93"/>
      <c r="KGV3" s="93"/>
      <c r="KGW3" s="93"/>
      <c r="KGX3" s="93"/>
      <c r="KGY3" s="93"/>
      <c r="KGZ3" s="93"/>
      <c r="KHA3" s="93"/>
      <c r="KHB3" s="93"/>
      <c r="KHC3" s="93"/>
      <c r="KHD3" s="93"/>
      <c r="KHE3" s="93"/>
      <c r="KHF3" s="93"/>
      <c r="KHG3" s="93"/>
      <c r="KHH3" s="93"/>
      <c r="KHI3" s="93"/>
      <c r="KHJ3" s="93"/>
      <c r="KHK3" s="93"/>
      <c r="KHL3" s="93"/>
      <c r="KHM3" s="93"/>
      <c r="KHN3" s="93"/>
      <c r="KHO3" s="93"/>
      <c r="KHP3" s="93"/>
      <c r="KHQ3" s="93"/>
      <c r="KHR3" s="93"/>
      <c r="KHS3" s="93"/>
      <c r="KHT3" s="93"/>
      <c r="KHU3" s="93"/>
      <c r="KHV3" s="93"/>
      <c r="KHW3" s="93"/>
      <c r="KHX3" s="93"/>
      <c r="KHY3" s="93"/>
      <c r="KHZ3" s="93"/>
      <c r="KIA3" s="93"/>
      <c r="KIB3" s="93"/>
      <c r="KIC3" s="93"/>
      <c r="KID3" s="93"/>
      <c r="KIE3" s="93"/>
      <c r="KIF3" s="93"/>
      <c r="KIG3" s="93"/>
      <c r="KIH3" s="93"/>
      <c r="KII3" s="93"/>
      <c r="KIJ3" s="93"/>
      <c r="KIK3" s="93"/>
      <c r="KIL3" s="93"/>
      <c r="KIM3" s="93"/>
      <c r="KIN3" s="93"/>
      <c r="KIO3" s="93"/>
      <c r="KIP3" s="93"/>
      <c r="KIQ3" s="93"/>
      <c r="KIR3" s="93"/>
      <c r="KIS3" s="93"/>
      <c r="KIT3" s="93"/>
      <c r="KIU3" s="93"/>
      <c r="KIV3" s="93"/>
      <c r="KIW3" s="93"/>
      <c r="KIX3" s="93"/>
      <c r="KIY3" s="93"/>
      <c r="KIZ3" s="93"/>
      <c r="KJA3" s="93"/>
      <c r="KJB3" s="93"/>
      <c r="KJC3" s="93"/>
      <c r="KJD3" s="93"/>
      <c r="KJE3" s="93"/>
      <c r="KJF3" s="93"/>
      <c r="KJG3" s="93"/>
      <c r="KJH3" s="93"/>
      <c r="KJI3" s="93"/>
      <c r="KJJ3" s="93"/>
      <c r="KJK3" s="93"/>
      <c r="KJL3" s="93"/>
      <c r="KJM3" s="93"/>
      <c r="KJN3" s="93"/>
      <c r="KJO3" s="93"/>
      <c r="KJP3" s="93"/>
      <c r="KJQ3" s="93"/>
      <c r="KJR3" s="93"/>
      <c r="KJS3" s="93"/>
      <c r="KJT3" s="93"/>
      <c r="KJU3" s="93"/>
      <c r="KJV3" s="93"/>
      <c r="KJW3" s="93"/>
      <c r="KJX3" s="93"/>
      <c r="KJY3" s="93"/>
      <c r="KJZ3" s="93"/>
      <c r="KKA3" s="93"/>
      <c r="KKB3" s="93"/>
      <c r="KKC3" s="93"/>
      <c r="KKD3" s="93"/>
      <c r="KKE3" s="93"/>
      <c r="KKF3" s="93"/>
      <c r="KKG3" s="93"/>
      <c r="KKH3" s="93"/>
      <c r="KKI3" s="93"/>
      <c r="KKJ3" s="93"/>
      <c r="KKK3" s="93"/>
      <c r="KKL3" s="93"/>
      <c r="KKM3" s="93"/>
      <c r="KKN3" s="93"/>
      <c r="KKO3" s="93"/>
      <c r="KKP3" s="93"/>
      <c r="KKQ3" s="93"/>
      <c r="KKR3" s="93"/>
      <c r="KKS3" s="93"/>
      <c r="KKT3" s="93"/>
      <c r="KKU3" s="93"/>
      <c r="KKV3" s="93"/>
      <c r="KKW3" s="93"/>
      <c r="KKX3" s="93"/>
      <c r="KKY3" s="93"/>
      <c r="KKZ3" s="93"/>
      <c r="KLA3" s="93"/>
      <c r="KLB3" s="93"/>
      <c r="KLC3" s="93"/>
      <c r="KLD3" s="93"/>
      <c r="KLE3" s="93"/>
      <c r="KLF3" s="93"/>
      <c r="KLG3" s="93"/>
      <c r="KLH3" s="93"/>
      <c r="KLI3" s="93"/>
      <c r="KLJ3" s="93"/>
      <c r="KLK3" s="93"/>
      <c r="KLL3" s="93"/>
      <c r="KLM3" s="93"/>
      <c r="KLN3" s="93"/>
      <c r="KLO3" s="93"/>
      <c r="KLP3" s="93"/>
      <c r="KLQ3" s="93"/>
      <c r="KLR3" s="93"/>
      <c r="KLS3" s="93"/>
      <c r="KLT3" s="93"/>
      <c r="KLU3" s="93"/>
      <c r="KLV3" s="93"/>
      <c r="KLW3" s="93"/>
      <c r="KLX3" s="93"/>
      <c r="KLY3" s="93"/>
      <c r="KLZ3" s="93"/>
      <c r="KMA3" s="93"/>
      <c r="KMB3" s="93"/>
      <c r="KMC3" s="93"/>
      <c r="KMD3" s="93"/>
      <c r="KME3" s="93"/>
      <c r="KMF3" s="93"/>
      <c r="KMG3" s="93"/>
      <c r="KMH3" s="93"/>
      <c r="KMI3" s="93"/>
      <c r="KMJ3" s="93"/>
      <c r="KMK3" s="93"/>
      <c r="KML3" s="93"/>
      <c r="KMM3" s="93"/>
      <c r="KMN3" s="93"/>
      <c r="KMO3" s="93"/>
      <c r="KMP3" s="93"/>
      <c r="KMQ3" s="93"/>
      <c r="KMR3" s="93"/>
      <c r="KMS3" s="93"/>
      <c r="KMT3" s="93"/>
      <c r="KMU3" s="93"/>
      <c r="KMV3" s="93"/>
      <c r="KMW3" s="93"/>
      <c r="KMX3" s="93"/>
      <c r="KMY3" s="93"/>
      <c r="KMZ3" s="93"/>
      <c r="KNA3" s="93"/>
      <c r="KNB3" s="93"/>
      <c r="KNC3" s="93"/>
      <c r="KND3" s="93"/>
      <c r="KNE3" s="93"/>
      <c r="KNF3" s="93"/>
      <c r="KNG3" s="93"/>
      <c r="KNH3" s="93"/>
      <c r="KNI3" s="93"/>
      <c r="KNJ3" s="93"/>
      <c r="KNK3" s="93"/>
      <c r="KNL3" s="93"/>
      <c r="KNM3" s="93"/>
      <c r="KNN3" s="93"/>
      <c r="KNO3" s="93"/>
      <c r="KNP3" s="93"/>
      <c r="KNQ3" s="93"/>
      <c r="KNR3" s="93"/>
      <c r="KNS3" s="93"/>
      <c r="KNT3" s="93"/>
      <c r="KNU3" s="93"/>
      <c r="KNV3" s="93"/>
      <c r="KNW3" s="93"/>
      <c r="KNX3" s="93"/>
      <c r="KNY3" s="93"/>
      <c r="KNZ3" s="93"/>
      <c r="KOA3" s="93"/>
      <c r="KOB3" s="93"/>
      <c r="KOC3" s="93"/>
      <c r="KOD3" s="93"/>
      <c r="KOE3" s="93"/>
      <c r="KOF3" s="93"/>
      <c r="KOG3" s="93"/>
      <c r="KOH3" s="93"/>
      <c r="KOI3" s="93"/>
      <c r="KOJ3" s="93"/>
      <c r="KOK3" s="93"/>
      <c r="KOL3" s="93"/>
      <c r="KOM3" s="93"/>
      <c r="KON3" s="93"/>
      <c r="KOO3" s="93"/>
      <c r="KOP3" s="93"/>
      <c r="KOQ3" s="93"/>
      <c r="KOR3" s="93"/>
      <c r="KOS3" s="93"/>
      <c r="KOT3" s="93"/>
      <c r="KOU3" s="93"/>
      <c r="KOV3" s="93"/>
      <c r="KOW3" s="93"/>
      <c r="KOX3" s="93"/>
      <c r="KOY3" s="93"/>
      <c r="KOZ3" s="93"/>
      <c r="KPA3" s="93"/>
      <c r="KPB3" s="93"/>
      <c r="KPC3" s="93"/>
      <c r="KPD3" s="93"/>
      <c r="KPE3" s="93"/>
      <c r="KPF3" s="93"/>
      <c r="KPG3" s="93"/>
      <c r="KPH3" s="93"/>
      <c r="KPI3" s="93"/>
      <c r="KPJ3" s="93"/>
      <c r="KPK3" s="93"/>
      <c r="KPL3" s="93"/>
      <c r="KPM3" s="93"/>
      <c r="KPN3" s="93"/>
      <c r="KPO3" s="93"/>
      <c r="KPP3" s="93"/>
      <c r="KPQ3" s="93"/>
      <c r="KPR3" s="93"/>
      <c r="KPS3" s="93"/>
      <c r="KPT3" s="93"/>
      <c r="KPU3" s="93"/>
      <c r="KPV3" s="93"/>
      <c r="KPW3" s="93"/>
      <c r="KPX3" s="93"/>
      <c r="KPY3" s="93"/>
      <c r="KPZ3" s="93"/>
      <c r="KQA3" s="93"/>
      <c r="KQB3" s="93"/>
      <c r="KQC3" s="93"/>
      <c r="KQD3" s="93"/>
      <c r="KQE3" s="93"/>
      <c r="KQF3" s="93"/>
      <c r="KQG3" s="93"/>
      <c r="KQH3" s="93"/>
      <c r="KQI3" s="93"/>
      <c r="KQJ3" s="93"/>
      <c r="KQK3" s="93"/>
      <c r="KQL3" s="93"/>
      <c r="KQM3" s="93"/>
      <c r="KQN3" s="93"/>
      <c r="KQO3" s="93"/>
      <c r="KQP3" s="93"/>
      <c r="KQQ3" s="93"/>
      <c r="KQR3" s="93"/>
      <c r="KQS3" s="93"/>
      <c r="KQT3" s="93"/>
      <c r="KQU3" s="93"/>
      <c r="KQV3" s="93"/>
      <c r="KQW3" s="93"/>
      <c r="KQX3" s="93"/>
      <c r="KQY3" s="93"/>
      <c r="KQZ3" s="93"/>
      <c r="KRA3" s="93"/>
      <c r="KRB3" s="93"/>
      <c r="KRC3" s="93"/>
      <c r="KRD3" s="93"/>
      <c r="KRE3" s="93"/>
      <c r="KRF3" s="93"/>
      <c r="KRG3" s="93"/>
      <c r="KRH3" s="93"/>
      <c r="KRI3" s="93"/>
      <c r="KRJ3" s="93"/>
      <c r="KRK3" s="93"/>
      <c r="KRL3" s="93"/>
      <c r="KRM3" s="93"/>
      <c r="KRN3" s="93"/>
      <c r="KRO3" s="93"/>
      <c r="KRP3" s="93"/>
      <c r="KRQ3" s="93"/>
      <c r="KRR3" s="93"/>
      <c r="KRS3" s="93"/>
      <c r="KRT3" s="93"/>
      <c r="KRU3" s="93"/>
      <c r="KRV3" s="93"/>
      <c r="KRW3" s="93"/>
      <c r="KRX3" s="93"/>
      <c r="KRY3" s="93"/>
      <c r="KRZ3" s="93"/>
      <c r="KSA3" s="93"/>
      <c r="KSB3" s="93"/>
      <c r="KSC3" s="93"/>
      <c r="KSD3" s="93"/>
      <c r="KSE3" s="93"/>
      <c r="KSF3" s="93"/>
      <c r="KSG3" s="93"/>
      <c r="KSH3" s="93"/>
      <c r="KSI3" s="93"/>
      <c r="KSJ3" s="93"/>
      <c r="KSK3" s="93"/>
      <c r="KSL3" s="93"/>
      <c r="KSM3" s="93"/>
      <c r="KSN3" s="93"/>
      <c r="KSO3" s="93"/>
      <c r="KSP3" s="93"/>
      <c r="KSQ3" s="93"/>
      <c r="KSR3" s="93"/>
      <c r="KSS3" s="93"/>
      <c r="KST3" s="93"/>
      <c r="KSU3" s="93"/>
      <c r="KSV3" s="93"/>
      <c r="KSW3" s="93"/>
      <c r="KSX3" s="93"/>
      <c r="KSY3" s="93"/>
      <c r="KSZ3" s="93"/>
      <c r="KTA3" s="93"/>
      <c r="KTB3" s="93"/>
      <c r="KTC3" s="93"/>
      <c r="KTD3" s="93"/>
      <c r="KTE3" s="93"/>
      <c r="KTF3" s="93"/>
      <c r="KTG3" s="93"/>
      <c r="KTH3" s="93"/>
      <c r="KTI3" s="93"/>
      <c r="KTJ3" s="93"/>
      <c r="KTK3" s="93"/>
      <c r="KTL3" s="93"/>
      <c r="KTM3" s="93"/>
      <c r="KTN3" s="93"/>
      <c r="KTO3" s="93"/>
      <c r="KTP3" s="93"/>
      <c r="KTQ3" s="93"/>
      <c r="KTR3" s="93"/>
      <c r="KTS3" s="93"/>
      <c r="KTT3" s="93"/>
      <c r="KTU3" s="93"/>
      <c r="KTV3" s="93"/>
      <c r="KTW3" s="93"/>
      <c r="KTX3" s="93"/>
      <c r="KTY3" s="93"/>
      <c r="KTZ3" s="93"/>
      <c r="KUA3" s="93"/>
      <c r="KUB3" s="93"/>
      <c r="KUC3" s="93"/>
      <c r="KUD3" s="93"/>
      <c r="KUE3" s="93"/>
      <c r="KUF3" s="93"/>
      <c r="KUG3" s="93"/>
      <c r="KUH3" s="93"/>
      <c r="KUI3" s="93"/>
      <c r="KUJ3" s="93"/>
      <c r="KUK3" s="93"/>
      <c r="KUL3" s="93"/>
      <c r="KUM3" s="93"/>
      <c r="KUN3" s="93"/>
      <c r="KUO3" s="93"/>
      <c r="KUP3" s="93"/>
      <c r="KUQ3" s="93"/>
      <c r="KUR3" s="93"/>
      <c r="KUS3" s="93"/>
      <c r="KUT3" s="93"/>
      <c r="KUU3" s="93"/>
      <c r="KUV3" s="93"/>
      <c r="KUW3" s="93"/>
      <c r="KUX3" s="93"/>
      <c r="KUY3" s="93"/>
      <c r="KUZ3" s="93"/>
      <c r="KVA3" s="93"/>
      <c r="KVB3" s="93"/>
      <c r="KVC3" s="93"/>
      <c r="KVD3" s="93"/>
      <c r="KVE3" s="93"/>
      <c r="KVF3" s="93"/>
      <c r="KVG3" s="93"/>
      <c r="KVH3" s="93"/>
      <c r="KVI3" s="93"/>
      <c r="KVJ3" s="93"/>
      <c r="KVK3" s="93"/>
      <c r="KVL3" s="93"/>
      <c r="KVM3" s="93"/>
      <c r="KVN3" s="93"/>
      <c r="KVO3" s="93"/>
      <c r="KVP3" s="93"/>
      <c r="KVQ3" s="93"/>
      <c r="KVR3" s="93"/>
      <c r="KVS3" s="93"/>
      <c r="KVT3" s="93"/>
      <c r="KVU3" s="93"/>
      <c r="KVV3" s="93"/>
      <c r="KVW3" s="93"/>
      <c r="KVX3" s="93"/>
      <c r="KVY3" s="93"/>
      <c r="KVZ3" s="93"/>
      <c r="KWA3" s="93"/>
      <c r="KWB3" s="93"/>
      <c r="KWC3" s="93"/>
      <c r="KWD3" s="93"/>
      <c r="KWE3" s="93"/>
      <c r="KWF3" s="93"/>
      <c r="KWG3" s="93"/>
      <c r="KWH3" s="93"/>
      <c r="KWI3" s="93"/>
      <c r="KWJ3" s="93"/>
      <c r="KWK3" s="93"/>
      <c r="KWL3" s="93"/>
      <c r="KWM3" s="93"/>
      <c r="KWN3" s="93"/>
      <c r="KWO3" s="93"/>
      <c r="KWP3" s="93"/>
      <c r="KWQ3" s="93"/>
      <c r="KWR3" s="93"/>
      <c r="KWS3" s="93"/>
      <c r="KWT3" s="93"/>
      <c r="KWU3" s="93"/>
      <c r="KWV3" s="93"/>
      <c r="KWW3" s="93"/>
      <c r="KWX3" s="93"/>
      <c r="KWY3" s="93"/>
      <c r="KWZ3" s="93"/>
      <c r="KXA3" s="93"/>
      <c r="KXB3" s="93"/>
      <c r="KXC3" s="93"/>
      <c r="KXD3" s="93"/>
      <c r="KXE3" s="93"/>
      <c r="KXF3" s="93"/>
      <c r="KXG3" s="93"/>
      <c r="KXH3" s="93"/>
      <c r="KXI3" s="93"/>
      <c r="KXJ3" s="93"/>
      <c r="KXK3" s="93"/>
      <c r="KXL3" s="93"/>
      <c r="KXM3" s="93"/>
      <c r="KXN3" s="93"/>
      <c r="KXO3" s="93"/>
      <c r="KXP3" s="93"/>
      <c r="KXQ3" s="93"/>
      <c r="KXR3" s="93"/>
      <c r="KXS3" s="93"/>
      <c r="KXT3" s="93"/>
      <c r="KXU3" s="93"/>
      <c r="KXV3" s="93"/>
      <c r="KXW3" s="93"/>
      <c r="KXX3" s="93"/>
      <c r="KXY3" s="93"/>
      <c r="KXZ3" s="93"/>
      <c r="KYA3" s="93"/>
      <c r="KYB3" s="93"/>
      <c r="KYC3" s="93"/>
      <c r="KYD3" s="93"/>
      <c r="KYE3" s="93"/>
      <c r="KYF3" s="93"/>
      <c r="KYG3" s="93"/>
      <c r="KYH3" s="93"/>
      <c r="KYI3" s="93"/>
      <c r="KYJ3" s="93"/>
      <c r="KYK3" s="93"/>
      <c r="KYL3" s="93"/>
      <c r="KYM3" s="93"/>
      <c r="KYN3" s="93"/>
      <c r="KYO3" s="93"/>
      <c r="KYP3" s="93"/>
      <c r="KYQ3" s="93"/>
      <c r="KYR3" s="93"/>
      <c r="KYS3" s="93"/>
      <c r="KYT3" s="93"/>
      <c r="KYU3" s="93"/>
      <c r="KYV3" s="93"/>
      <c r="KYW3" s="93"/>
      <c r="KYX3" s="93"/>
      <c r="KYY3" s="93"/>
      <c r="KYZ3" s="93"/>
      <c r="KZA3" s="93"/>
      <c r="KZB3" s="93"/>
      <c r="KZC3" s="93"/>
      <c r="KZD3" s="93"/>
      <c r="KZE3" s="93"/>
      <c r="KZF3" s="93"/>
      <c r="KZG3" s="93"/>
      <c r="KZH3" s="93"/>
      <c r="KZI3" s="93"/>
      <c r="KZJ3" s="93"/>
      <c r="KZK3" s="93"/>
      <c r="KZL3" s="93"/>
      <c r="KZM3" s="93"/>
      <c r="KZN3" s="93"/>
      <c r="KZO3" s="93"/>
      <c r="KZP3" s="93"/>
      <c r="KZQ3" s="93"/>
      <c r="KZR3" s="93"/>
      <c r="KZS3" s="93"/>
      <c r="KZT3" s="93"/>
      <c r="KZU3" s="93"/>
      <c r="KZV3" s="93"/>
      <c r="KZW3" s="93"/>
      <c r="KZX3" s="93"/>
      <c r="KZY3" s="93"/>
      <c r="KZZ3" s="93"/>
      <c r="LAA3" s="93"/>
      <c r="LAB3" s="93"/>
      <c r="LAC3" s="93"/>
      <c r="LAD3" s="93"/>
      <c r="LAE3" s="93"/>
      <c r="LAF3" s="93"/>
      <c r="LAG3" s="93"/>
      <c r="LAH3" s="93"/>
      <c r="LAI3" s="93"/>
      <c r="LAJ3" s="93"/>
      <c r="LAK3" s="93"/>
      <c r="LAL3" s="93"/>
      <c r="LAM3" s="93"/>
      <c r="LAN3" s="93"/>
      <c r="LAO3" s="93"/>
      <c r="LAP3" s="93"/>
      <c r="LAQ3" s="93"/>
      <c r="LAR3" s="93"/>
      <c r="LAS3" s="93"/>
      <c r="LAT3" s="93"/>
      <c r="LAU3" s="93"/>
      <c r="LAV3" s="93"/>
      <c r="LAW3" s="93"/>
      <c r="LAX3" s="93"/>
      <c r="LAY3" s="93"/>
      <c r="LAZ3" s="93"/>
      <c r="LBA3" s="93"/>
      <c r="LBB3" s="93"/>
      <c r="LBC3" s="93"/>
      <c r="LBD3" s="93"/>
      <c r="LBE3" s="93"/>
      <c r="LBF3" s="93"/>
      <c r="LBG3" s="93"/>
      <c r="LBH3" s="93"/>
      <c r="LBI3" s="93"/>
      <c r="LBJ3" s="93"/>
      <c r="LBK3" s="93"/>
      <c r="LBL3" s="93"/>
      <c r="LBM3" s="93"/>
      <c r="LBN3" s="93"/>
      <c r="LBO3" s="93"/>
      <c r="LBP3" s="93"/>
      <c r="LBQ3" s="93"/>
      <c r="LBR3" s="93"/>
      <c r="LBS3" s="93"/>
      <c r="LBT3" s="93"/>
      <c r="LBU3" s="93"/>
      <c r="LBV3" s="93"/>
      <c r="LBW3" s="93"/>
      <c r="LBX3" s="93"/>
      <c r="LBY3" s="93"/>
      <c r="LBZ3" s="93"/>
      <c r="LCA3" s="93"/>
      <c r="LCB3" s="93"/>
      <c r="LCC3" s="93"/>
      <c r="LCD3" s="93"/>
      <c r="LCE3" s="93"/>
      <c r="LCF3" s="93"/>
      <c r="LCG3" s="93"/>
      <c r="LCH3" s="93"/>
      <c r="LCI3" s="93"/>
      <c r="LCJ3" s="93"/>
      <c r="LCK3" s="93"/>
      <c r="LCL3" s="93"/>
      <c r="LCM3" s="93"/>
      <c r="LCN3" s="93"/>
      <c r="LCO3" s="93"/>
      <c r="LCP3" s="93"/>
      <c r="LCQ3" s="93"/>
      <c r="LCR3" s="93"/>
      <c r="LCS3" s="93"/>
      <c r="LCT3" s="93"/>
      <c r="LCU3" s="93"/>
      <c r="LCV3" s="93"/>
      <c r="LCW3" s="93"/>
      <c r="LCX3" s="93"/>
      <c r="LCY3" s="93"/>
      <c r="LCZ3" s="93"/>
      <c r="LDA3" s="93"/>
      <c r="LDB3" s="93"/>
      <c r="LDC3" s="93"/>
      <c r="LDD3" s="93"/>
      <c r="LDE3" s="93"/>
      <c r="LDF3" s="93"/>
      <c r="LDG3" s="93"/>
      <c r="LDH3" s="93"/>
      <c r="LDI3" s="93"/>
      <c r="LDJ3" s="93"/>
      <c r="LDK3" s="93"/>
      <c r="LDL3" s="93"/>
      <c r="LDM3" s="93"/>
      <c r="LDN3" s="93"/>
      <c r="LDO3" s="93"/>
      <c r="LDP3" s="93"/>
      <c r="LDQ3" s="93"/>
      <c r="LDR3" s="93"/>
      <c r="LDS3" s="93"/>
      <c r="LDT3" s="93"/>
      <c r="LDU3" s="93"/>
      <c r="LDV3" s="93"/>
      <c r="LDW3" s="93"/>
      <c r="LDX3" s="93"/>
      <c r="LDY3" s="93"/>
      <c r="LDZ3" s="93"/>
      <c r="LEA3" s="93"/>
      <c r="LEB3" s="93"/>
      <c r="LEC3" s="93"/>
      <c r="LED3" s="93"/>
      <c r="LEE3" s="93"/>
      <c r="LEF3" s="93"/>
      <c r="LEG3" s="93"/>
      <c r="LEH3" s="93"/>
      <c r="LEI3" s="93"/>
      <c r="LEJ3" s="93"/>
      <c r="LEK3" s="93"/>
      <c r="LEL3" s="93"/>
      <c r="LEM3" s="93"/>
      <c r="LEN3" s="93"/>
      <c r="LEO3" s="93"/>
      <c r="LEP3" s="93"/>
      <c r="LEQ3" s="93"/>
      <c r="LER3" s="93"/>
      <c r="LES3" s="93"/>
      <c r="LET3" s="93"/>
      <c r="LEU3" s="93"/>
      <c r="LEV3" s="93"/>
      <c r="LEW3" s="93"/>
      <c r="LEX3" s="93"/>
      <c r="LEY3" s="93"/>
      <c r="LEZ3" s="93"/>
      <c r="LFA3" s="93"/>
      <c r="LFB3" s="93"/>
      <c r="LFC3" s="93"/>
      <c r="LFD3" s="93"/>
      <c r="LFE3" s="93"/>
      <c r="LFF3" s="93"/>
      <c r="LFG3" s="93"/>
      <c r="LFH3" s="93"/>
      <c r="LFI3" s="93"/>
      <c r="LFJ3" s="93"/>
      <c r="LFK3" s="93"/>
      <c r="LFL3" s="93"/>
      <c r="LFM3" s="93"/>
      <c r="LFN3" s="93"/>
      <c r="LFO3" s="93"/>
      <c r="LFP3" s="93"/>
      <c r="LFQ3" s="93"/>
      <c r="LFR3" s="93"/>
      <c r="LFS3" s="93"/>
      <c r="LFT3" s="93"/>
      <c r="LFU3" s="93"/>
      <c r="LFV3" s="93"/>
      <c r="LFW3" s="93"/>
      <c r="LFX3" s="93"/>
      <c r="LFY3" s="93"/>
      <c r="LFZ3" s="93"/>
      <c r="LGA3" s="93"/>
      <c r="LGB3" s="93"/>
      <c r="LGC3" s="93"/>
      <c r="LGD3" s="93"/>
      <c r="LGE3" s="93"/>
      <c r="LGF3" s="93"/>
      <c r="LGG3" s="93"/>
      <c r="LGH3" s="93"/>
      <c r="LGI3" s="93"/>
      <c r="LGJ3" s="93"/>
      <c r="LGK3" s="93"/>
      <c r="LGL3" s="93"/>
      <c r="LGM3" s="93"/>
      <c r="LGN3" s="93"/>
      <c r="LGO3" s="93"/>
      <c r="LGP3" s="93"/>
      <c r="LGQ3" s="93"/>
      <c r="LGR3" s="93"/>
      <c r="LGS3" s="93"/>
      <c r="LGT3" s="93"/>
      <c r="LGU3" s="93"/>
      <c r="LGV3" s="93"/>
      <c r="LGW3" s="93"/>
      <c r="LGX3" s="93"/>
      <c r="LGY3" s="93"/>
      <c r="LGZ3" s="93"/>
      <c r="LHA3" s="93"/>
      <c r="LHB3" s="93"/>
      <c r="LHC3" s="93"/>
      <c r="LHD3" s="93"/>
      <c r="LHE3" s="93"/>
      <c r="LHF3" s="93"/>
      <c r="LHG3" s="93"/>
      <c r="LHH3" s="93"/>
      <c r="LHI3" s="93"/>
      <c r="LHJ3" s="93"/>
      <c r="LHK3" s="93"/>
      <c r="LHL3" s="93"/>
      <c r="LHM3" s="93"/>
      <c r="LHN3" s="93"/>
      <c r="LHO3" s="93"/>
      <c r="LHP3" s="93"/>
      <c r="LHQ3" s="93"/>
      <c r="LHR3" s="93"/>
      <c r="LHS3" s="93"/>
      <c r="LHT3" s="93"/>
      <c r="LHU3" s="93"/>
      <c r="LHV3" s="93"/>
      <c r="LHW3" s="93"/>
      <c r="LHX3" s="93"/>
      <c r="LHY3" s="93"/>
      <c r="LHZ3" s="93"/>
      <c r="LIA3" s="93"/>
      <c r="LIB3" s="93"/>
      <c r="LIC3" s="93"/>
      <c r="LID3" s="93"/>
      <c r="LIE3" s="93"/>
      <c r="LIF3" s="93"/>
      <c r="LIG3" s="93"/>
      <c r="LIH3" s="93"/>
      <c r="LII3" s="93"/>
      <c r="LIJ3" s="93"/>
      <c r="LIK3" s="93"/>
      <c r="LIL3" s="93"/>
      <c r="LIM3" s="93"/>
      <c r="LIN3" s="93"/>
      <c r="LIO3" s="93"/>
      <c r="LIP3" s="93"/>
      <c r="LIQ3" s="93"/>
      <c r="LIR3" s="93"/>
      <c r="LIS3" s="93"/>
      <c r="LIT3" s="93"/>
      <c r="LIU3" s="93"/>
      <c r="LIV3" s="93"/>
      <c r="LIW3" s="93"/>
      <c r="LIX3" s="93"/>
      <c r="LIY3" s="93"/>
      <c r="LIZ3" s="93"/>
      <c r="LJA3" s="93"/>
      <c r="LJB3" s="93"/>
      <c r="LJC3" s="93"/>
      <c r="LJD3" s="93"/>
      <c r="LJE3" s="93"/>
      <c r="LJF3" s="93"/>
      <c r="LJG3" s="93"/>
      <c r="LJH3" s="93"/>
      <c r="LJI3" s="93"/>
      <c r="LJJ3" s="93"/>
      <c r="LJK3" s="93"/>
      <c r="LJL3" s="93"/>
      <c r="LJM3" s="93"/>
      <c r="LJN3" s="93"/>
      <c r="LJO3" s="93"/>
      <c r="LJP3" s="93"/>
      <c r="LJQ3" s="93"/>
      <c r="LJR3" s="93"/>
      <c r="LJS3" s="93"/>
      <c r="LJT3" s="93"/>
      <c r="LJU3" s="93"/>
      <c r="LJV3" s="93"/>
      <c r="LJW3" s="93"/>
      <c r="LJX3" s="93"/>
      <c r="LJY3" s="93"/>
      <c r="LJZ3" s="93"/>
      <c r="LKA3" s="93"/>
      <c r="LKB3" s="93"/>
      <c r="LKC3" s="93"/>
      <c r="LKD3" s="93"/>
      <c r="LKE3" s="93"/>
      <c r="LKF3" s="93"/>
      <c r="LKG3" s="93"/>
      <c r="LKH3" s="93"/>
      <c r="LKI3" s="93"/>
      <c r="LKJ3" s="93"/>
      <c r="LKK3" s="93"/>
      <c r="LKL3" s="93"/>
      <c r="LKM3" s="93"/>
      <c r="LKN3" s="93"/>
      <c r="LKO3" s="93"/>
      <c r="LKP3" s="93"/>
      <c r="LKQ3" s="93"/>
      <c r="LKR3" s="93"/>
      <c r="LKS3" s="93"/>
      <c r="LKT3" s="93"/>
      <c r="LKU3" s="93"/>
      <c r="LKV3" s="93"/>
      <c r="LKW3" s="93"/>
      <c r="LKX3" s="93"/>
      <c r="LKY3" s="93"/>
      <c r="LKZ3" s="93"/>
      <c r="LLA3" s="93"/>
      <c r="LLB3" s="93"/>
      <c r="LLC3" s="93"/>
      <c r="LLD3" s="93"/>
      <c r="LLE3" s="93"/>
      <c r="LLF3" s="93"/>
      <c r="LLG3" s="93"/>
      <c r="LLH3" s="93"/>
      <c r="LLI3" s="93"/>
      <c r="LLJ3" s="93"/>
      <c r="LLK3" s="93"/>
      <c r="LLL3" s="93"/>
      <c r="LLM3" s="93"/>
      <c r="LLN3" s="93"/>
      <c r="LLO3" s="93"/>
      <c r="LLP3" s="93"/>
      <c r="LLQ3" s="93"/>
      <c r="LLR3" s="93"/>
      <c r="LLS3" s="93"/>
      <c r="LLT3" s="93"/>
      <c r="LLU3" s="93"/>
      <c r="LLV3" s="93"/>
      <c r="LLW3" s="93"/>
      <c r="LLX3" s="93"/>
      <c r="LLY3" s="93"/>
      <c r="LLZ3" s="93"/>
      <c r="LMA3" s="93"/>
      <c r="LMB3" s="93"/>
      <c r="LMC3" s="93"/>
      <c r="LMD3" s="93"/>
      <c r="LME3" s="93"/>
      <c r="LMF3" s="93"/>
      <c r="LMG3" s="93"/>
      <c r="LMH3" s="93"/>
      <c r="LMI3" s="93"/>
      <c r="LMJ3" s="93"/>
      <c r="LMK3" s="93"/>
      <c r="LML3" s="93"/>
      <c r="LMM3" s="93"/>
      <c r="LMN3" s="93"/>
      <c r="LMO3" s="93"/>
      <c r="LMP3" s="93"/>
      <c r="LMQ3" s="93"/>
      <c r="LMR3" s="93"/>
      <c r="LMS3" s="93"/>
      <c r="LMT3" s="93"/>
      <c r="LMU3" s="93"/>
      <c r="LMV3" s="93"/>
      <c r="LMW3" s="93"/>
      <c r="LMX3" s="93"/>
      <c r="LMY3" s="93"/>
      <c r="LMZ3" s="93"/>
      <c r="LNA3" s="93"/>
      <c r="LNB3" s="93"/>
      <c r="LNC3" s="93"/>
      <c r="LND3" s="93"/>
      <c r="LNE3" s="93"/>
      <c r="LNF3" s="93"/>
      <c r="LNG3" s="93"/>
      <c r="LNH3" s="93"/>
      <c r="LNI3" s="93"/>
      <c r="LNJ3" s="93"/>
      <c r="LNK3" s="93"/>
      <c r="LNL3" s="93"/>
      <c r="LNM3" s="93"/>
      <c r="LNN3" s="93"/>
      <c r="LNO3" s="93"/>
      <c r="LNP3" s="93"/>
      <c r="LNQ3" s="93"/>
      <c r="LNR3" s="93"/>
      <c r="LNS3" s="93"/>
      <c r="LNT3" s="93"/>
      <c r="LNU3" s="93"/>
      <c r="LNV3" s="93"/>
      <c r="LNW3" s="93"/>
      <c r="LNX3" s="93"/>
      <c r="LNY3" s="93"/>
      <c r="LNZ3" s="93"/>
      <c r="LOA3" s="93"/>
      <c r="LOB3" s="93"/>
      <c r="LOC3" s="93"/>
      <c r="LOD3" s="93"/>
      <c r="LOE3" s="93"/>
      <c r="LOF3" s="93"/>
      <c r="LOG3" s="93"/>
      <c r="LOH3" s="93"/>
      <c r="LOI3" s="93"/>
      <c r="LOJ3" s="93"/>
      <c r="LOK3" s="93"/>
      <c r="LOL3" s="93"/>
      <c r="LOM3" s="93"/>
      <c r="LON3" s="93"/>
      <c r="LOO3" s="93"/>
      <c r="LOP3" s="93"/>
      <c r="LOQ3" s="93"/>
      <c r="LOR3" s="93"/>
      <c r="LOS3" s="93"/>
      <c r="LOT3" s="93"/>
      <c r="LOU3" s="93"/>
      <c r="LOV3" s="93"/>
      <c r="LOW3" s="93"/>
      <c r="LOX3" s="93"/>
      <c r="LOY3" s="93"/>
      <c r="LOZ3" s="93"/>
      <c r="LPA3" s="93"/>
      <c r="LPB3" s="93"/>
      <c r="LPC3" s="93"/>
      <c r="LPD3" s="93"/>
      <c r="LPE3" s="93"/>
      <c r="LPF3" s="93"/>
      <c r="LPG3" s="93"/>
      <c r="LPH3" s="93"/>
      <c r="LPI3" s="93"/>
      <c r="LPJ3" s="93"/>
      <c r="LPK3" s="93"/>
      <c r="LPL3" s="93"/>
      <c r="LPM3" s="93"/>
      <c r="LPN3" s="93"/>
      <c r="LPO3" s="93"/>
      <c r="LPP3" s="93"/>
      <c r="LPQ3" s="93"/>
      <c r="LPR3" s="93"/>
      <c r="LPS3" s="93"/>
      <c r="LPT3" s="93"/>
      <c r="LPU3" s="93"/>
      <c r="LPV3" s="93"/>
      <c r="LPW3" s="93"/>
      <c r="LPX3" s="93"/>
      <c r="LPY3" s="93"/>
      <c r="LPZ3" s="93"/>
      <c r="LQA3" s="93"/>
      <c r="LQB3" s="93"/>
      <c r="LQC3" s="93"/>
      <c r="LQD3" s="93"/>
      <c r="LQE3" s="93"/>
      <c r="LQF3" s="93"/>
      <c r="LQG3" s="93"/>
      <c r="LQH3" s="93"/>
      <c r="LQI3" s="93"/>
      <c r="LQJ3" s="93"/>
      <c r="LQK3" s="93"/>
      <c r="LQL3" s="93"/>
      <c r="LQM3" s="93"/>
      <c r="LQN3" s="93"/>
      <c r="LQO3" s="93"/>
      <c r="LQP3" s="93"/>
      <c r="LQQ3" s="93"/>
      <c r="LQR3" s="93"/>
      <c r="LQS3" s="93"/>
      <c r="LQT3" s="93"/>
      <c r="LQU3" s="93"/>
      <c r="LQV3" s="93"/>
      <c r="LQW3" s="93"/>
      <c r="LQX3" s="93"/>
      <c r="LQY3" s="93"/>
      <c r="LQZ3" s="93"/>
      <c r="LRA3" s="93"/>
      <c r="LRB3" s="93"/>
      <c r="LRC3" s="93"/>
      <c r="LRD3" s="93"/>
      <c r="LRE3" s="93"/>
      <c r="LRF3" s="93"/>
      <c r="LRG3" s="93"/>
      <c r="LRH3" s="93"/>
      <c r="LRI3" s="93"/>
      <c r="LRJ3" s="93"/>
      <c r="LRK3" s="93"/>
      <c r="LRL3" s="93"/>
      <c r="LRM3" s="93"/>
      <c r="LRN3" s="93"/>
      <c r="LRO3" s="93"/>
      <c r="LRP3" s="93"/>
      <c r="LRQ3" s="93"/>
      <c r="LRR3" s="93"/>
      <c r="LRS3" s="93"/>
      <c r="LRT3" s="93"/>
      <c r="LRU3" s="93"/>
      <c r="LRV3" s="93"/>
      <c r="LRW3" s="93"/>
      <c r="LRX3" s="93"/>
      <c r="LRY3" s="93"/>
      <c r="LRZ3" s="93"/>
      <c r="LSA3" s="93"/>
      <c r="LSB3" s="93"/>
      <c r="LSC3" s="93"/>
      <c r="LSD3" s="93"/>
      <c r="LSE3" s="93"/>
      <c r="LSF3" s="93"/>
      <c r="LSG3" s="93"/>
      <c r="LSH3" s="93"/>
      <c r="LSI3" s="93"/>
      <c r="LSJ3" s="93"/>
      <c r="LSK3" s="93"/>
      <c r="LSL3" s="93"/>
      <c r="LSM3" s="93"/>
      <c r="LSN3" s="93"/>
      <c r="LSO3" s="93"/>
      <c r="LSP3" s="93"/>
      <c r="LSQ3" s="93"/>
      <c r="LSR3" s="93"/>
      <c r="LSS3" s="93"/>
      <c r="LST3" s="93"/>
      <c r="LSU3" s="93"/>
      <c r="LSV3" s="93"/>
      <c r="LSW3" s="93"/>
      <c r="LSX3" s="93"/>
      <c r="LSY3" s="93"/>
      <c r="LSZ3" s="93"/>
      <c r="LTA3" s="93"/>
      <c r="LTB3" s="93"/>
      <c r="LTC3" s="93"/>
      <c r="LTD3" s="93"/>
      <c r="LTE3" s="93"/>
      <c r="LTF3" s="93"/>
      <c r="LTG3" s="93"/>
      <c r="LTH3" s="93"/>
      <c r="LTI3" s="93"/>
      <c r="LTJ3" s="93"/>
      <c r="LTK3" s="93"/>
      <c r="LTL3" s="93"/>
      <c r="LTM3" s="93"/>
      <c r="LTN3" s="93"/>
      <c r="LTO3" s="93"/>
      <c r="LTP3" s="93"/>
      <c r="LTQ3" s="93"/>
      <c r="LTR3" s="93"/>
      <c r="LTS3" s="93"/>
      <c r="LTT3" s="93"/>
      <c r="LTU3" s="93"/>
      <c r="LTV3" s="93"/>
      <c r="LTW3" s="93"/>
      <c r="LTX3" s="93"/>
      <c r="LTY3" s="93"/>
      <c r="LTZ3" s="93"/>
      <c r="LUA3" s="93"/>
      <c r="LUB3" s="93"/>
      <c r="LUC3" s="93"/>
      <c r="LUD3" s="93"/>
      <c r="LUE3" s="93"/>
      <c r="LUF3" s="93"/>
      <c r="LUG3" s="93"/>
      <c r="LUH3" s="93"/>
      <c r="LUI3" s="93"/>
      <c r="LUJ3" s="93"/>
      <c r="LUK3" s="93"/>
      <c r="LUL3" s="93"/>
      <c r="LUM3" s="93"/>
      <c r="LUN3" s="93"/>
      <c r="LUO3" s="93"/>
      <c r="LUP3" s="93"/>
      <c r="LUQ3" s="93"/>
      <c r="LUR3" s="93"/>
      <c r="LUS3" s="93"/>
      <c r="LUT3" s="93"/>
      <c r="LUU3" s="93"/>
      <c r="LUV3" s="93"/>
      <c r="LUW3" s="93"/>
      <c r="LUX3" s="93"/>
      <c r="LUY3" s="93"/>
      <c r="LUZ3" s="93"/>
      <c r="LVA3" s="93"/>
      <c r="LVB3" s="93"/>
      <c r="LVC3" s="93"/>
      <c r="LVD3" s="93"/>
      <c r="LVE3" s="93"/>
      <c r="LVF3" s="93"/>
      <c r="LVG3" s="93"/>
      <c r="LVH3" s="93"/>
      <c r="LVI3" s="93"/>
      <c r="LVJ3" s="93"/>
      <c r="LVK3" s="93"/>
      <c r="LVL3" s="93"/>
      <c r="LVM3" s="93"/>
      <c r="LVN3" s="93"/>
      <c r="LVO3" s="93"/>
      <c r="LVP3" s="93"/>
      <c r="LVQ3" s="93"/>
      <c r="LVR3" s="93"/>
      <c r="LVS3" s="93"/>
      <c r="LVT3" s="93"/>
      <c r="LVU3" s="93"/>
      <c r="LVV3" s="93"/>
      <c r="LVW3" s="93"/>
      <c r="LVX3" s="93"/>
      <c r="LVY3" s="93"/>
      <c r="LVZ3" s="93"/>
      <c r="LWA3" s="93"/>
      <c r="LWB3" s="93"/>
      <c r="LWC3" s="93"/>
      <c r="LWD3" s="93"/>
      <c r="LWE3" s="93"/>
      <c r="LWF3" s="93"/>
      <c r="LWG3" s="93"/>
      <c r="LWH3" s="93"/>
      <c r="LWI3" s="93"/>
      <c r="LWJ3" s="93"/>
      <c r="LWK3" s="93"/>
      <c r="LWL3" s="93"/>
      <c r="LWM3" s="93"/>
      <c r="LWN3" s="93"/>
      <c r="LWO3" s="93"/>
      <c r="LWP3" s="93"/>
      <c r="LWQ3" s="93"/>
      <c r="LWR3" s="93"/>
      <c r="LWS3" s="93"/>
      <c r="LWT3" s="93"/>
      <c r="LWU3" s="93"/>
      <c r="LWV3" s="93"/>
      <c r="LWW3" s="93"/>
      <c r="LWX3" s="93"/>
      <c r="LWY3" s="93"/>
      <c r="LWZ3" s="93"/>
      <c r="LXA3" s="93"/>
      <c r="LXB3" s="93"/>
      <c r="LXC3" s="93"/>
      <c r="LXD3" s="93"/>
      <c r="LXE3" s="93"/>
      <c r="LXF3" s="93"/>
      <c r="LXG3" s="93"/>
      <c r="LXH3" s="93"/>
      <c r="LXI3" s="93"/>
      <c r="LXJ3" s="93"/>
      <c r="LXK3" s="93"/>
      <c r="LXL3" s="93"/>
      <c r="LXM3" s="93"/>
      <c r="LXN3" s="93"/>
      <c r="LXO3" s="93"/>
      <c r="LXP3" s="93"/>
      <c r="LXQ3" s="93"/>
      <c r="LXR3" s="93"/>
      <c r="LXS3" s="93"/>
      <c r="LXT3" s="93"/>
      <c r="LXU3" s="93"/>
      <c r="LXV3" s="93"/>
      <c r="LXW3" s="93"/>
      <c r="LXX3" s="93"/>
      <c r="LXY3" s="93"/>
      <c r="LXZ3" s="93"/>
      <c r="LYA3" s="93"/>
      <c r="LYB3" s="93"/>
      <c r="LYC3" s="93"/>
      <c r="LYD3" s="93"/>
      <c r="LYE3" s="93"/>
      <c r="LYF3" s="93"/>
      <c r="LYG3" s="93"/>
      <c r="LYH3" s="93"/>
      <c r="LYI3" s="93"/>
      <c r="LYJ3" s="93"/>
      <c r="LYK3" s="93"/>
      <c r="LYL3" s="93"/>
      <c r="LYM3" s="93"/>
      <c r="LYN3" s="93"/>
      <c r="LYO3" s="93"/>
      <c r="LYP3" s="93"/>
      <c r="LYQ3" s="93"/>
      <c r="LYR3" s="93"/>
      <c r="LYS3" s="93"/>
      <c r="LYT3" s="93"/>
      <c r="LYU3" s="93"/>
      <c r="LYV3" s="93"/>
      <c r="LYW3" s="93"/>
      <c r="LYX3" s="93"/>
      <c r="LYY3" s="93"/>
      <c r="LYZ3" s="93"/>
      <c r="LZA3" s="93"/>
      <c r="LZB3" s="93"/>
      <c r="LZC3" s="93"/>
      <c r="LZD3" s="93"/>
      <c r="LZE3" s="93"/>
      <c r="LZF3" s="93"/>
      <c r="LZG3" s="93"/>
      <c r="LZH3" s="93"/>
      <c r="LZI3" s="93"/>
      <c r="LZJ3" s="93"/>
      <c r="LZK3" s="93"/>
      <c r="LZL3" s="93"/>
      <c r="LZM3" s="93"/>
      <c r="LZN3" s="93"/>
      <c r="LZO3" s="93"/>
      <c r="LZP3" s="93"/>
      <c r="LZQ3" s="93"/>
      <c r="LZR3" s="93"/>
      <c r="LZS3" s="93"/>
      <c r="LZT3" s="93"/>
      <c r="LZU3" s="93"/>
      <c r="LZV3" s="93"/>
      <c r="LZW3" s="93"/>
      <c r="LZX3" s="93"/>
      <c r="LZY3" s="93"/>
      <c r="LZZ3" s="93"/>
      <c r="MAA3" s="93"/>
      <c r="MAB3" s="93"/>
      <c r="MAC3" s="93"/>
      <c r="MAD3" s="93"/>
      <c r="MAE3" s="93"/>
      <c r="MAF3" s="93"/>
      <c r="MAG3" s="93"/>
      <c r="MAH3" s="93"/>
      <c r="MAI3" s="93"/>
      <c r="MAJ3" s="93"/>
      <c r="MAK3" s="93"/>
      <c r="MAL3" s="93"/>
      <c r="MAM3" s="93"/>
      <c r="MAN3" s="93"/>
      <c r="MAO3" s="93"/>
      <c r="MAP3" s="93"/>
      <c r="MAQ3" s="93"/>
      <c r="MAR3" s="93"/>
      <c r="MAS3" s="93"/>
      <c r="MAT3" s="93"/>
      <c r="MAU3" s="93"/>
      <c r="MAV3" s="93"/>
      <c r="MAW3" s="93"/>
      <c r="MAX3" s="93"/>
      <c r="MAY3" s="93"/>
      <c r="MAZ3" s="93"/>
      <c r="MBA3" s="93"/>
      <c r="MBB3" s="93"/>
      <c r="MBC3" s="93"/>
      <c r="MBD3" s="93"/>
      <c r="MBE3" s="93"/>
      <c r="MBF3" s="93"/>
      <c r="MBG3" s="93"/>
      <c r="MBH3" s="93"/>
      <c r="MBI3" s="93"/>
      <c r="MBJ3" s="93"/>
      <c r="MBK3" s="93"/>
      <c r="MBL3" s="93"/>
      <c r="MBM3" s="93"/>
      <c r="MBN3" s="93"/>
      <c r="MBO3" s="93"/>
      <c r="MBP3" s="93"/>
      <c r="MBQ3" s="93"/>
      <c r="MBR3" s="93"/>
      <c r="MBS3" s="93"/>
      <c r="MBT3" s="93"/>
      <c r="MBU3" s="93"/>
      <c r="MBV3" s="93"/>
      <c r="MBW3" s="93"/>
      <c r="MBX3" s="93"/>
      <c r="MBY3" s="93"/>
      <c r="MBZ3" s="93"/>
      <c r="MCA3" s="93"/>
      <c r="MCB3" s="93"/>
      <c r="MCC3" s="93"/>
      <c r="MCD3" s="93"/>
      <c r="MCE3" s="93"/>
      <c r="MCF3" s="93"/>
      <c r="MCG3" s="93"/>
      <c r="MCH3" s="93"/>
      <c r="MCI3" s="93"/>
      <c r="MCJ3" s="93"/>
      <c r="MCK3" s="93"/>
      <c r="MCL3" s="93"/>
      <c r="MCM3" s="93"/>
      <c r="MCN3" s="93"/>
      <c r="MCO3" s="93"/>
      <c r="MCP3" s="93"/>
      <c r="MCQ3" s="93"/>
      <c r="MCR3" s="93"/>
      <c r="MCS3" s="93"/>
      <c r="MCT3" s="93"/>
      <c r="MCU3" s="93"/>
      <c r="MCV3" s="93"/>
      <c r="MCW3" s="93"/>
      <c r="MCX3" s="93"/>
      <c r="MCY3" s="93"/>
      <c r="MCZ3" s="93"/>
      <c r="MDA3" s="93"/>
      <c r="MDB3" s="93"/>
      <c r="MDC3" s="93"/>
      <c r="MDD3" s="93"/>
      <c r="MDE3" s="93"/>
      <c r="MDF3" s="93"/>
      <c r="MDG3" s="93"/>
      <c r="MDH3" s="93"/>
      <c r="MDI3" s="93"/>
      <c r="MDJ3" s="93"/>
      <c r="MDK3" s="93"/>
      <c r="MDL3" s="93"/>
      <c r="MDM3" s="93"/>
      <c r="MDN3" s="93"/>
      <c r="MDO3" s="93"/>
      <c r="MDP3" s="93"/>
      <c r="MDQ3" s="93"/>
      <c r="MDR3" s="93"/>
      <c r="MDS3" s="93"/>
      <c r="MDT3" s="93"/>
      <c r="MDU3" s="93"/>
      <c r="MDV3" s="93"/>
      <c r="MDW3" s="93"/>
      <c r="MDX3" s="93"/>
      <c r="MDY3" s="93"/>
      <c r="MDZ3" s="93"/>
      <c r="MEA3" s="93"/>
      <c r="MEB3" s="93"/>
      <c r="MEC3" s="93"/>
      <c r="MED3" s="93"/>
      <c r="MEE3" s="93"/>
      <c r="MEF3" s="93"/>
      <c r="MEG3" s="93"/>
      <c r="MEH3" s="93"/>
      <c r="MEI3" s="93"/>
      <c r="MEJ3" s="93"/>
      <c r="MEK3" s="93"/>
      <c r="MEL3" s="93"/>
      <c r="MEM3" s="93"/>
      <c r="MEN3" s="93"/>
      <c r="MEO3" s="93"/>
      <c r="MEP3" s="93"/>
      <c r="MEQ3" s="93"/>
      <c r="MER3" s="93"/>
      <c r="MES3" s="93"/>
      <c r="MET3" s="93"/>
      <c r="MEU3" s="93"/>
      <c r="MEV3" s="93"/>
      <c r="MEW3" s="93"/>
      <c r="MEX3" s="93"/>
      <c r="MEY3" s="93"/>
      <c r="MEZ3" s="93"/>
      <c r="MFA3" s="93"/>
      <c r="MFB3" s="93"/>
      <c r="MFC3" s="93"/>
      <c r="MFD3" s="93"/>
      <c r="MFE3" s="93"/>
      <c r="MFF3" s="93"/>
      <c r="MFG3" s="93"/>
      <c r="MFH3" s="93"/>
      <c r="MFI3" s="93"/>
      <c r="MFJ3" s="93"/>
      <c r="MFK3" s="93"/>
      <c r="MFL3" s="93"/>
      <c r="MFM3" s="93"/>
      <c r="MFN3" s="93"/>
      <c r="MFO3" s="93"/>
      <c r="MFP3" s="93"/>
      <c r="MFQ3" s="93"/>
      <c r="MFR3" s="93"/>
      <c r="MFS3" s="93"/>
      <c r="MFT3" s="93"/>
      <c r="MFU3" s="93"/>
      <c r="MFV3" s="93"/>
      <c r="MFW3" s="93"/>
      <c r="MFX3" s="93"/>
      <c r="MFY3" s="93"/>
      <c r="MFZ3" s="93"/>
      <c r="MGA3" s="93"/>
      <c r="MGB3" s="93"/>
      <c r="MGC3" s="93"/>
      <c r="MGD3" s="93"/>
      <c r="MGE3" s="93"/>
      <c r="MGF3" s="93"/>
      <c r="MGG3" s="93"/>
      <c r="MGH3" s="93"/>
      <c r="MGI3" s="93"/>
      <c r="MGJ3" s="93"/>
      <c r="MGK3" s="93"/>
      <c r="MGL3" s="93"/>
      <c r="MGM3" s="93"/>
      <c r="MGN3" s="93"/>
      <c r="MGO3" s="93"/>
      <c r="MGP3" s="93"/>
      <c r="MGQ3" s="93"/>
      <c r="MGR3" s="93"/>
      <c r="MGS3" s="93"/>
      <c r="MGT3" s="93"/>
      <c r="MGU3" s="93"/>
      <c r="MGV3" s="93"/>
      <c r="MGW3" s="93"/>
      <c r="MGX3" s="93"/>
      <c r="MGY3" s="93"/>
      <c r="MGZ3" s="93"/>
      <c r="MHA3" s="93"/>
      <c r="MHB3" s="93"/>
      <c r="MHC3" s="93"/>
      <c r="MHD3" s="93"/>
      <c r="MHE3" s="93"/>
      <c r="MHF3" s="93"/>
      <c r="MHG3" s="93"/>
      <c r="MHH3" s="93"/>
      <c r="MHI3" s="93"/>
      <c r="MHJ3" s="93"/>
      <c r="MHK3" s="93"/>
      <c r="MHL3" s="93"/>
      <c r="MHM3" s="93"/>
      <c r="MHN3" s="93"/>
      <c r="MHO3" s="93"/>
      <c r="MHP3" s="93"/>
      <c r="MHQ3" s="93"/>
      <c r="MHR3" s="93"/>
      <c r="MHS3" s="93"/>
      <c r="MHT3" s="93"/>
      <c r="MHU3" s="93"/>
      <c r="MHV3" s="93"/>
      <c r="MHW3" s="93"/>
      <c r="MHX3" s="93"/>
      <c r="MHY3" s="93"/>
      <c r="MHZ3" s="93"/>
      <c r="MIA3" s="93"/>
      <c r="MIB3" s="93"/>
      <c r="MIC3" s="93"/>
      <c r="MID3" s="93"/>
      <c r="MIE3" s="93"/>
      <c r="MIF3" s="93"/>
      <c r="MIG3" s="93"/>
      <c r="MIH3" s="93"/>
      <c r="MII3" s="93"/>
      <c r="MIJ3" s="93"/>
      <c r="MIK3" s="93"/>
      <c r="MIL3" s="93"/>
      <c r="MIM3" s="93"/>
      <c r="MIN3" s="93"/>
      <c r="MIO3" s="93"/>
      <c r="MIP3" s="93"/>
      <c r="MIQ3" s="93"/>
      <c r="MIR3" s="93"/>
      <c r="MIS3" s="93"/>
      <c r="MIT3" s="93"/>
      <c r="MIU3" s="93"/>
      <c r="MIV3" s="93"/>
      <c r="MIW3" s="93"/>
      <c r="MIX3" s="93"/>
      <c r="MIY3" s="93"/>
      <c r="MIZ3" s="93"/>
      <c r="MJA3" s="93"/>
      <c r="MJB3" s="93"/>
      <c r="MJC3" s="93"/>
      <c r="MJD3" s="93"/>
      <c r="MJE3" s="93"/>
      <c r="MJF3" s="93"/>
      <c r="MJG3" s="93"/>
      <c r="MJH3" s="93"/>
      <c r="MJI3" s="93"/>
      <c r="MJJ3" s="93"/>
      <c r="MJK3" s="93"/>
      <c r="MJL3" s="93"/>
      <c r="MJM3" s="93"/>
      <c r="MJN3" s="93"/>
      <c r="MJO3" s="93"/>
      <c r="MJP3" s="93"/>
      <c r="MJQ3" s="93"/>
      <c r="MJR3" s="93"/>
      <c r="MJS3" s="93"/>
      <c r="MJT3" s="93"/>
      <c r="MJU3" s="93"/>
      <c r="MJV3" s="93"/>
      <c r="MJW3" s="93"/>
      <c r="MJX3" s="93"/>
      <c r="MJY3" s="93"/>
      <c r="MJZ3" s="93"/>
      <c r="MKA3" s="93"/>
      <c r="MKB3" s="93"/>
      <c r="MKC3" s="93"/>
      <c r="MKD3" s="93"/>
      <c r="MKE3" s="93"/>
      <c r="MKF3" s="93"/>
      <c r="MKG3" s="93"/>
      <c r="MKH3" s="93"/>
      <c r="MKI3" s="93"/>
      <c r="MKJ3" s="93"/>
      <c r="MKK3" s="93"/>
      <c r="MKL3" s="93"/>
      <c r="MKM3" s="93"/>
      <c r="MKN3" s="93"/>
      <c r="MKO3" s="93"/>
      <c r="MKP3" s="93"/>
      <c r="MKQ3" s="93"/>
      <c r="MKR3" s="93"/>
      <c r="MKS3" s="93"/>
      <c r="MKT3" s="93"/>
      <c r="MKU3" s="93"/>
      <c r="MKV3" s="93"/>
      <c r="MKW3" s="93"/>
      <c r="MKX3" s="93"/>
      <c r="MKY3" s="93"/>
      <c r="MKZ3" s="93"/>
      <c r="MLA3" s="93"/>
      <c r="MLB3" s="93"/>
      <c r="MLC3" s="93"/>
      <c r="MLD3" s="93"/>
      <c r="MLE3" s="93"/>
      <c r="MLF3" s="93"/>
      <c r="MLG3" s="93"/>
      <c r="MLH3" s="93"/>
      <c r="MLI3" s="93"/>
      <c r="MLJ3" s="93"/>
      <c r="MLK3" s="93"/>
      <c r="MLL3" s="93"/>
      <c r="MLM3" s="93"/>
      <c r="MLN3" s="93"/>
      <c r="MLO3" s="93"/>
      <c r="MLP3" s="93"/>
      <c r="MLQ3" s="93"/>
      <c r="MLR3" s="93"/>
      <c r="MLS3" s="93"/>
      <c r="MLT3" s="93"/>
      <c r="MLU3" s="93"/>
      <c r="MLV3" s="93"/>
      <c r="MLW3" s="93"/>
      <c r="MLX3" s="93"/>
      <c r="MLY3" s="93"/>
      <c r="MLZ3" s="93"/>
      <c r="MMA3" s="93"/>
      <c r="MMB3" s="93"/>
      <c r="MMC3" s="93"/>
      <c r="MMD3" s="93"/>
      <c r="MME3" s="93"/>
      <c r="MMF3" s="93"/>
      <c r="MMG3" s="93"/>
      <c r="MMH3" s="93"/>
      <c r="MMI3" s="93"/>
      <c r="MMJ3" s="93"/>
      <c r="MMK3" s="93"/>
      <c r="MML3" s="93"/>
      <c r="MMM3" s="93"/>
      <c r="MMN3" s="93"/>
      <c r="MMO3" s="93"/>
      <c r="MMP3" s="93"/>
      <c r="MMQ3" s="93"/>
      <c r="MMR3" s="93"/>
      <c r="MMS3" s="93"/>
      <c r="MMT3" s="93"/>
      <c r="MMU3" s="93"/>
      <c r="MMV3" s="93"/>
      <c r="MMW3" s="93"/>
      <c r="MMX3" s="93"/>
      <c r="MMY3" s="93"/>
      <c r="MMZ3" s="93"/>
      <c r="MNA3" s="93"/>
      <c r="MNB3" s="93"/>
      <c r="MNC3" s="93"/>
      <c r="MND3" s="93"/>
      <c r="MNE3" s="93"/>
      <c r="MNF3" s="93"/>
      <c r="MNG3" s="93"/>
      <c r="MNH3" s="93"/>
      <c r="MNI3" s="93"/>
      <c r="MNJ3" s="93"/>
      <c r="MNK3" s="93"/>
      <c r="MNL3" s="93"/>
      <c r="MNM3" s="93"/>
      <c r="MNN3" s="93"/>
      <c r="MNO3" s="93"/>
      <c r="MNP3" s="93"/>
      <c r="MNQ3" s="93"/>
      <c r="MNR3" s="93"/>
      <c r="MNS3" s="93"/>
      <c r="MNT3" s="93"/>
      <c r="MNU3" s="93"/>
      <c r="MNV3" s="93"/>
      <c r="MNW3" s="93"/>
      <c r="MNX3" s="93"/>
      <c r="MNY3" s="93"/>
      <c r="MNZ3" s="93"/>
      <c r="MOA3" s="93"/>
      <c r="MOB3" s="93"/>
      <c r="MOC3" s="93"/>
      <c r="MOD3" s="93"/>
      <c r="MOE3" s="93"/>
      <c r="MOF3" s="93"/>
      <c r="MOG3" s="93"/>
      <c r="MOH3" s="93"/>
      <c r="MOI3" s="93"/>
      <c r="MOJ3" s="93"/>
      <c r="MOK3" s="93"/>
      <c r="MOL3" s="93"/>
      <c r="MOM3" s="93"/>
      <c r="MON3" s="93"/>
      <c r="MOO3" s="93"/>
      <c r="MOP3" s="93"/>
      <c r="MOQ3" s="93"/>
      <c r="MOR3" s="93"/>
      <c r="MOS3" s="93"/>
      <c r="MOT3" s="93"/>
      <c r="MOU3" s="93"/>
      <c r="MOV3" s="93"/>
      <c r="MOW3" s="93"/>
      <c r="MOX3" s="93"/>
      <c r="MOY3" s="93"/>
      <c r="MOZ3" s="93"/>
      <c r="MPA3" s="93"/>
      <c r="MPB3" s="93"/>
      <c r="MPC3" s="93"/>
      <c r="MPD3" s="93"/>
      <c r="MPE3" s="93"/>
      <c r="MPF3" s="93"/>
      <c r="MPG3" s="93"/>
      <c r="MPH3" s="93"/>
      <c r="MPI3" s="93"/>
      <c r="MPJ3" s="93"/>
      <c r="MPK3" s="93"/>
      <c r="MPL3" s="93"/>
      <c r="MPM3" s="93"/>
      <c r="MPN3" s="93"/>
      <c r="MPO3" s="93"/>
      <c r="MPP3" s="93"/>
      <c r="MPQ3" s="93"/>
      <c r="MPR3" s="93"/>
      <c r="MPS3" s="93"/>
      <c r="MPT3" s="93"/>
      <c r="MPU3" s="93"/>
      <c r="MPV3" s="93"/>
      <c r="MPW3" s="93"/>
      <c r="MPX3" s="93"/>
      <c r="MPY3" s="93"/>
      <c r="MPZ3" s="93"/>
      <c r="MQA3" s="93"/>
      <c r="MQB3" s="93"/>
      <c r="MQC3" s="93"/>
      <c r="MQD3" s="93"/>
      <c r="MQE3" s="93"/>
      <c r="MQF3" s="93"/>
      <c r="MQG3" s="93"/>
      <c r="MQH3" s="93"/>
      <c r="MQI3" s="93"/>
      <c r="MQJ3" s="93"/>
      <c r="MQK3" s="93"/>
      <c r="MQL3" s="93"/>
      <c r="MQM3" s="93"/>
      <c r="MQN3" s="93"/>
      <c r="MQO3" s="93"/>
      <c r="MQP3" s="93"/>
      <c r="MQQ3" s="93"/>
      <c r="MQR3" s="93"/>
      <c r="MQS3" s="93"/>
      <c r="MQT3" s="93"/>
      <c r="MQU3" s="93"/>
      <c r="MQV3" s="93"/>
      <c r="MQW3" s="93"/>
      <c r="MQX3" s="93"/>
      <c r="MQY3" s="93"/>
      <c r="MQZ3" s="93"/>
      <c r="MRA3" s="93"/>
      <c r="MRB3" s="93"/>
      <c r="MRC3" s="93"/>
      <c r="MRD3" s="93"/>
      <c r="MRE3" s="93"/>
      <c r="MRF3" s="93"/>
      <c r="MRG3" s="93"/>
      <c r="MRH3" s="93"/>
      <c r="MRI3" s="93"/>
      <c r="MRJ3" s="93"/>
      <c r="MRK3" s="93"/>
      <c r="MRL3" s="93"/>
      <c r="MRM3" s="93"/>
      <c r="MRN3" s="93"/>
      <c r="MRO3" s="93"/>
      <c r="MRP3" s="93"/>
      <c r="MRQ3" s="93"/>
      <c r="MRR3" s="93"/>
      <c r="MRS3" s="93"/>
      <c r="MRT3" s="93"/>
      <c r="MRU3" s="93"/>
      <c r="MRV3" s="93"/>
      <c r="MRW3" s="93"/>
      <c r="MRX3" s="93"/>
      <c r="MRY3" s="93"/>
      <c r="MRZ3" s="93"/>
      <c r="MSA3" s="93"/>
      <c r="MSB3" s="93"/>
      <c r="MSC3" s="93"/>
      <c r="MSD3" s="93"/>
      <c r="MSE3" s="93"/>
      <c r="MSF3" s="93"/>
      <c r="MSG3" s="93"/>
      <c r="MSH3" s="93"/>
      <c r="MSI3" s="93"/>
      <c r="MSJ3" s="93"/>
      <c r="MSK3" s="93"/>
      <c r="MSL3" s="93"/>
      <c r="MSM3" s="93"/>
      <c r="MSN3" s="93"/>
      <c r="MSO3" s="93"/>
      <c r="MSP3" s="93"/>
      <c r="MSQ3" s="93"/>
      <c r="MSR3" s="93"/>
      <c r="MSS3" s="93"/>
      <c r="MST3" s="93"/>
      <c r="MSU3" s="93"/>
      <c r="MSV3" s="93"/>
      <c r="MSW3" s="93"/>
      <c r="MSX3" s="93"/>
      <c r="MSY3" s="93"/>
      <c r="MSZ3" s="93"/>
      <c r="MTA3" s="93"/>
      <c r="MTB3" s="93"/>
      <c r="MTC3" s="93"/>
      <c r="MTD3" s="93"/>
      <c r="MTE3" s="93"/>
      <c r="MTF3" s="93"/>
      <c r="MTG3" s="93"/>
      <c r="MTH3" s="93"/>
      <c r="MTI3" s="93"/>
      <c r="MTJ3" s="93"/>
      <c r="MTK3" s="93"/>
      <c r="MTL3" s="93"/>
      <c r="MTM3" s="93"/>
      <c r="MTN3" s="93"/>
      <c r="MTO3" s="93"/>
      <c r="MTP3" s="93"/>
      <c r="MTQ3" s="93"/>
      <c r="MTR3" s="93"/>
      <c r="MTS3" s="93"/>
      <c r="MTT3" s="93"/>
      <c r="MTU3" s="93"/>
      <c r="MTV3" s="93"/>
      <c r="MTW3" s="93"/>
      <c r="MTX3" s="93"/>
      <c r="MTY3" s="93"/>
      <c r="MTZ3" s="93"/>
      <c r="MUA3" s="93"/>
      <c r="MUB3" s="93"/>
      <c r="MUC3" s="93"/>
      <c r="MUD3" s="93"/>
      <c r="MUE3" s="93"/>
      <c r="MUF3" s="93"/>
      <c r="MUG3" s="93"/>
      <c r="MUH3" s="93"/>
      <c r="MUI3" s="93"/>
      <c r="MUJ3" s="93"/>
      <c r="MUK3" s="93"/>
      <c r="MUL3" s="93"/>
      <c r="MUM3" s="93"/>
      <c r="MUN3" s="93"/>
      <c r="MUO3" s="93"/>
      <c r="MUP3" s="93"/>
      <c r="MUQ3" s="93"/>
      <c r="MUR3" s="93"/>
      <c r="MUS3" s="93"/>
      <c r="MUT3" s="93"/>
      <c r="MUU3" s="93"/>
      <c r="MUV3" s="93"/>
      <c r="MUW3" s="93"/>
      <c r="MUX3" s="93"/>
      <c r="MUY3" s="93"/>
      <c r="MUZ3" s="93"/>
      <c r="MVA3" s="93"/>
      <c r="MVB3" s="93"/>
      <c r="MVC3" s="93"/>
      <c r="MVD3" s="93"/>
      <c r="MVE3" s="93"/>
      <c r="MVF3" s="93"/>
      <c r="MVG3" s="93"/>
      <c r="MVH3" s="93"/>
      <c r="MVI3" s="93"/>
      <c r="MVJ3" s="93"/>
      <c r="MVK3" s="93"/>
      <c r="MVL3" s="93"/>
      <c r="MVM3" s="93"/>
      <c r="MVN3" s="93"/>
      <c r="MVO3" s="93"/>
      <c r="MVP3" s="93"/>
      <c r="MVQ3" s="93"/>
      <c r="MVR3" s="93"/>
      <c r="MVS3" s="93"/>
      <c r="MVT3" s="93"/>
      <c r="MVU3" s="93"/>
      <c r="MVV3" s="93"/>
      <c r="MVW3" s="93"/>
      <c r="MVX3" s="93"/>
      <c r="MVY3" s="93"/>
      <c r="MVZ3" s="93"/>
      <c r="MWA3" s="93"/>
      <c r="MWB3" s="93"/>
      <c r="MWC3" s="93"/>
      <c r="MWD3" s="93"/>
      <c r="MWE3" s="93"/>
      <c r="MWF3" s="93"/>
      <c r="MWG3" s="93"/>
      <c r="MWH3" s="93"/>
      <c r="MWI3" s="93"/>
      <c r="MWJ3" s="93"/>
      <c r="MWK3" s="93"/>
      <c r="MWL3" s="93"/>
      <c r="MWM3" s="93"/>
      <c r="MWN3" s="93"/>
      <c r="MWO3" s="93"/>
      <c r="MWP3" s="93"/>
      <c r="MWQ3" s="93"/>
      <c r="MWR3" s="93"/>
      <c r="MWS3" s="93"/>
      <c r="MWT3" s="93"/>
      <c r="MWU3" s="93"/>
      <c r="MWV3" s="93"/>
      <c r="MWW3" s="93"/>
      <c r="MWX3" s="93"/>
      <c r="MWY3" s="93"/>
      <c r="MWZ3" s="93"/>
      <c r="MXA3" s="93"/>
      <c r="MXB3" s="93"/>
      <c r="MXC3" s="93"/>
      <c r="MXD3" s="93"/>
      <c r="MXE3" s="93"/>
      <c r="MXF3" s="93"/>
      <c r="MXG3" s="93"/>
      <c r="MXH3" s="93"/>
      <c r="MXI3" s="93"/>
      <c r="MXJ3" s="93"/>
      <c r="MXK3" s="93"/>
      <c r="MXL3" s="93"/>
      <c r="MXM3" s="93"/>
      <c r="MXN3" s="93"/>
      <c r="MXO3" s="93"/>
      <c r="MXP3" s="93"/>
      <c r="MXQ3" s="93"/>
      <c r="MXR3" s="93"/>
      <c r="MXS3" s="93"/>
      <c r="MXT3" s="93"/>
      <c r="MXU3" s="93"/>
      <c r="MXV3" s="93"/>
      <c r="MXW3" s="93"/>
      <c r="MXX3" s="93"/>
      <c r="MXY3" s="93"/>
      <c r="MXZ3" s="93"/>
      <c r="MYA3" s="93"/>
      <c r="MYB3" s="93"/>
      <c r="MYC3" s="93"/>
      <c r="MYD3" s="93"/>
      <c r="MYE3" s="93"/>
      <c r="MYF3" s="93"/>
      <c r="MYG3" s="93"/>
      <c r="MYH3" s="93"/>
      <c r="MYI3" s="93"/>
      <c r="MYJ3" s="93"/>
      <c r="MYK3" s="93"/>
      <c r="MYL3" s="93"/>
      <c r="MYM3" s="93"/>
      <c r="MYN3" s="93"/>
      <c r="MYO3" s="93"/>
      <c r="MYP3" s="93"/>
      <c r="MYQ3" s="93"/>
      <c r="MYR3" s="93"/>
      <c r="MYS3" s="93"/>
      <c r="MYT3" s="93"/>
      <c r="MYU3" s="93"/>
      <c r="MYV3" s="93"/>
      <c r="MYW3" s="93"/>
      <c r="MYX3" s="93"/>
      <c r="MYY3" s="93"/>
      <c r="MYZ3" s="93"/>
      <c r="MZA3" s="93"/>
      <c r="MZB3" s="93"/>
      <c r="MZC3" s="93"/>
      <c r="MZD3" s="93"/>
      <c r="MZE3" s="93"/>
      <c r="MZF3" s="93"/>
      <c r="MZG3" s="93"/>
      <c r="MZH3" s="93"/>
      <c r="MZI3" s="93"/>
      <c r="MZJ3" s="93"/>
      <c r="MZK3" s="93"/>
      <c r="MZL3" s="93"/>
      <c r="MZM3" s="93"/>
      <c r="MZN3" s="93"/>
      <c r="MZO3" s="93"/>
      <c r="MZP3" s="93"/>
      <c r="MZQ3" s="93"/>
      <c r="MZR3" s="93"/>
      <c r="MZS3" s="93"/>
      <c r="MZT3" s="93"/>
      <c r="MZU3" s="93"/>
      <c r="MZV3" s="93"/>
      <c r="MZW3" s="93"/>
      <c r="MZX3" s="93"/>
      <c r="MZY3" s="93"/>
      <c r="MZZ3" s="93"/>
      <c r="NAA3" s="93"/>
      <c r="NAB3" s="93"/>
      <c r="NAC3" s="93"/>
      <c r="NAD3" s="93"/>
      <c r="NAE3" s="93"/>
      <c r="NAF3" s="93"/>
      <c r="NAG3" s="93"/>
      <c r="NAH3" s="93"/>
      <c r="NAI3" s="93"/>
      <c r="NAJ3" s="93"/>
      <c r="NAK3" s="93"/>
      <c r="NAL3" s="93"/>
      <c r="NAM3" s="93"/>
      <c r="NAN3" s="93"/>
      <c r="NAO3" s="93"/>
      <c r="NAP3" s="93"/>
      <c r="NAQ3" s="93"/>
      <c r="NAR3" s="93"/>
      <c r="NAS3" s="93"/>
      <c r="NAT3" s="93"/>
      <c r="NAU3" s="93"/>
      <c r="NAV3" s="93"/>
      <c r="NAW3" s="93"/>
      <c r="NAX3" s="93"/>
      <c r="NAY3" s="93"/>
      <c r="NAZ3" s="93"/>
      <c r="NBA3" s="93"/>
      <c r="NBB3" s="93"/>
      <c r="NBC3" s="93"/>
      <c r="NBD3" s="93"/>
      <c r="NBE3" s="93"/>
      <c r="NBF3" s="93"/>
      <c r="NBG3" s="93"/>
      <c r="NBH3" s="93"/>
      <c r="NBI3" s="93"/>
      <c r="NBJ3" s="93"/>
      <c r="NBK3" s="93"/>
      <c r="NBL3" s="93"/>
      <c r="NBM3" s="93"/>
      <c r="NBN3" s="93"/>
      <c r="NBO3" s="93"/>
      <c r="NBP3" s="93"/>
      <c r="NBQ3" s="93"/>
      <c r="NBR3" s="93"/>
      <c r="NBS3" s="93"/>
      <c r="NBT3" s="93"/>
      <c r="NBU3" s="93"/>
      <c r="NBV3" s="93"/>
      <c r="NBW3" s="93"/>
      <c r="NBX3" s="93"/>
      <c r="NBY3" s="93"/>
      <c r="NBZ3" s="93"/>
      <c r="NCA3" s="93"/>
      <c r="NCB3" s="93"/>
      <c r="NCC3" s="93"/>
      <c r="NCD3" s="93"/>
      <c r="NCE3" s="93"/>
      <c r="NCF3" s="93"/>
      <c r="NCG3" s="93"/>
      <c r="NCH3" s="93"/>
      <c r="NCI3" s="93"/>
      <c r="NCJ3" s="93"/>
      <c r="NCK3" s="93"/>
      <c r="NCL3" s="93"/>
      <c r="NCM3" s="93"/>
      <c r="NCN3" s="93"/>
      <c r="NCO3" s="93"/>
      <c r="NCP3" s="93"/>
      <c r="NCQ3" s="93"/>
      <c r="NCR3" s="93"/>
      <c r="NCS3" s="93"/>
      <c r="NCT3" s="93"/>
      <c r="NCU3" s="93"/>
      <c r="NCV3" s="93"/>
      <c r="NCW3" s="93"/>
      <c r="NCX3" s="93"/>
      <c r="NCY3" s="93"/>
      <c r="NCZ3" s="93"/>
      <c r="NDA3" s="93"/>
      <c r="NDB3" s="93"/>
      <c r="NDC3" s="93"/>
      <c r="NDD3" s="93"/>
      <c r="NDE3" s="93"/>
      <c r="NDF3" s="93"/>
      <c r="NDG3" s="93"/>
      <c r="NDH3" s="93"/>
      <c r="NDI3" s="93"/>
      <c r="NDJ3" s="93"/>
      <c r="NDK3" s="93"/>
      <c r="NDL3" s="93"/>
      <c r="NDM3" s="93"/>
      <c r="NDN3" s="93"/>
      <c r="NDO3" s="93"/>
      <c r="NDP3" s="93"/>
      <c r="NDQ3" s="93"/>
      <c r="NDR3" s="93"/>
      <c r="NDS3" s="93"/>
      <c r="NDT3" s="93"/>
      <c r="NDU3" s="93"/>
      <c r="NDV3" s="93"/>
      <c r="NDW3" s="93"/>
      <c r="NDX3" s="93"/>
      <c r="NDY3" s="93"/>
      <c r="NDZ3" s="93"/>
      <c r="NEA3" s="93"/>
      <c r="NEB3" s="93"/>
      <c r="NEC3" s="93"/>
      <c r="NED3" s="93"/>
      <c r="NEE3" s="93"/>
      <c r="NEF3" s="93"/>
      <c r="NEG3" s="93"/>
      <c r="NEH3" s="93"/>
      <c r="NEI3" s="93"/>
      <c r="NEJ3" s="93"/>
      <c r="NEK3" s="93"/>
      <c r="NEL3" s="93"/>
      <c r="NEM3" s="93"/>
      <c r="NEN3" s="93"/>
      <c r="NEO3" s="93"/>
      <c r="NEP3" s="93"/>
      <c r="NEQ3" s="93"/>
      <c r="NER3" s="93"/>
      <c r="NES3" s="93"/>
      <c r="NET3" s="93"/>
      <c r="NEU3" s="93"/>
      <c r="NEV3" s="93"/>
      <c r="NEW3" s="93"/>
      <c r="NEX3" s="93"/>
      <c r="NEY3" s="93"/>
      <c r="NEZ3" s="93"/>
      <c r="NFA3" s="93"/>
      <c r="NFB3" s="93"/>
      <c r="NFC3" s="93"/>
      <c r="NFD3" s="93"/>
      <c r="NFE3" s="93"/>
      <c r="NFF3" s="93"/>
      <c r="NFG3" s="93"/>
      <c r="NFH3" s="93"/>
      <c r="NFI3" s="93"/>
      <c r="NFJ3" s="93"/>
      <c r="NFK3" s="93"/>
      <c r="NFL3" s="93"/>
      <c r="NFM3" s="93"/>
      <c r="NFN3" s="93"/>
      <c r="NFO3" s="93"/>
      <c r="NFP3" s="93"/>
      <c r="NFQ3" s="93"/>
      <c r="NFR3" s="93"/>
      <c r="NFS3" s="93"/>
      <c r="NFT3" s="93"/>
      <c r="NFU3" s="93"/>
      <c r="NFV3" s="93"/>
      <c r="NFW3" s="93"/>
      <c r="NFX3" s="93"/>
      <c r="NFY3" s="93"/>
      <c r="NFZ3" s="93"/>
      <c r="NGA3" s="93"/>
      <c r="NGB3" s="93"/>
      <c r="NGC3" s="93"/>
      <c r="NGD3" s="93"/>
      <c r="NGE3" s="93"/>
      <c r="NGF3" s="93"/>
      <c r="NGG3" s="93"/>
      <c r="NGH3" s="93"/>
      <c r="NGI3" s="93"/>
      <c r="NGJ3" s="93"/>
      <c r="NGK3" s="93"/>
      <c r="NGL3" s="93"/>
      <c r="NGM3" s="93"/>
      <c r="NGN3" s="93"/>
      <c r="NGO3" s="93"/>
      <c r="NGP3" s="93"/>
      <c r="NGQ3" s="93"/>
      <c r="NGR3" s="93"/>
      <c r="NGS3" s="93"/>
      <c r="NGT3" s="93"/>
      <c r="NGU3" s="93"/>
      <c r="NGV3" s="93"/>
      <c r="NGW3" s="93"/>
      <c r="NGX3" s="93"/>
      <c r="NGY3" s="93"/>
      <c r="NGZ3" s="93"/>
      <c r="NHA3" s="93"/>
      <c r="NHB3" s="93"/>
      <c r="NHC3" s="93"/>
      <c r="NHD3" s="93"/>
      <c r="NHE3" s="93"/>
      <c r="NHF3" s="93"/>
      <c r="NHG3" s="93"/>
      <c r="NHH3" s="93"/>
      <c r="NHI3" s="93"/>
      <c r="NHJ3" s="93"/>
      <c r="NHK3" s="93"/>
      <c r="NHL3" s="93"/>
      <c r="NHM3" s="93"/>
      <c r="NHN3" s="93"/>
      <c r="NHO3" s="93"/>
      <c r="NHP3" s="93"/>
      <c r="NHQ3" s="93"/>
      <c r="NHR3" s="93"/>
      <c r="NHS3" s="93"/>
      <c r="NHT3" s="93"/>
      <c r="NHU3" s="93"/>
      <c r="NHV3" s="93"/>
      <c r="NHW3" s="93"/>
      <c r="NHX3" s="93"/>
      <c r="NHY3" s="93"/>
      <c r="NHZ3" s="93"/>
      <c r="NIA3" s="93"/>
      <c r="NIB3" s="93"/>
      <c r="NIC3" s="93"/>
      <c r="NID3" s="93"/>
      <c r="NIE3" s="93"/>
      <c r="NIF3" s="93"/>
      <c r="NIG3" s="93"/>
      <c r="NIH3" s="93"/>
      <c r="NII3" s="93"/>
      <c r="NIJ3" s="93"/>
      <c r="NIK3" s="93"/>
      <c r="NIL3" s="93"/>
      <c r="NIM3" s="93"/>
      <c r="NIN3" s="93"/>
      <c r="NIO3" s="93"/>
      <c r="NIP3" s="93"/>
      <c r="NIQ3" s="93"/>
      <c r="NIR3" s="93"/>
      <c r="NIS3" s="93"/>
      <c r="NIT3" s="93"/>
      <c r="NIU3" s="93"/>
      <c r="NIV3" s="93"/>
      <c r="NIW3" s="93"/>
      <c r="NIX3" s="93"/>
      <c r="NIY3" s="93"/>
      <c r="NIZ3" s="93"/>
      <c r="NJA3" s="93"/>
      <c r="NJB3" s="93"/>
      <c r="NJC3" s="93"/>
      <c r="NJD3" s="93"/>
      <c r="NJE3" s="93"/>
      <c r="NJF3" s="93"/>
      <c r="NJG3" s="93"/>
      <c r="NJH3" s="93"/>
      <c r="NJI3" s="93"/>
      <c r="NJJ3" s="93"/>
      <c r="NJK3" s="93"/>
      <c r="NJL3" s="93"/>
      <c r="NJM3" s="93"/>
      <c r="NJN3" s="93"/>
      <c r="NJO3" s="93"/>
      <c r="NJP3" s="93"/>
      <c r="NJQ3" s="93"/>
      <c r="NJR3" s="93"/>
      <c r="NJS3" s="93"/>
      <c r="NJT3" s="93"/>
      <c r="NJU3" s="93"/>
      <c r="NJV3" s="93"/>
      <c r="NJW3" s="93"/>
      <c r="NJX3" s="93"/>
      <c r="NJY3" s="93"/>
      <c r="NJZ3" s="93"/>
      <c r="NKA3" s="93"/>
      <c r="NKB3" s="93"/>
      <c r="NKC3" s="93"/>
      <c r="NKD3" s="93"/>
      <c r="NKE3" s="93"/>
      <c r="NKF3" s="93"/>
      <c r="NKG3" s="93"/>
      <c r="NKH3" s="93"/>
      <c r="NKI3" s="93"/>
      <c r="NKJ3" s="93"/>
      <c r="NKK3" s="93"/>
      <c r="NKL3" s="93"/>
      <c r="NKM3" s="93"/>
      <c r="NKN3" s="93"/>
      <c r="NKO3" s="93"/>
      <c r="NKP3" s="93"/>
      <c r="NKQ3" s="93"/>
      <c r="NKR3" s="93"/>
      <c r="NKS3" s="93"/>
      <c r="NKT3" s="93"/>
      <c r="NKU3" s="93"/>
      <c r="NKV3" s="93"/>
      <c r="NKW3" s="93"/>
      <c r="NKX3" s="93"/>
      <c r="NKY3" s="93"/>
      <c r="NKZ3" s="93"/>
      <c r="NLA3" s="93"/>
      <c r="NLB3" s="93"/>
      <c r="NLC3" s="93"/>
      <c r="NLD3" s="93"/>
      <c r="NLE3" s="93"/>
      <c r="NLF3" s="93"/>
      <c r="NLG3" s="93"/>
      <c r="NLH3" s="93"/>
      <c r="NLI3" s="93"/>
      <c r="NLJ3" s="93"/>
      <c r="NLK3" s="93"/>
      <c r="NLL3" s="93"/>
      <c r="NLM3" s="93"/>
      <c r="NLN3" s="93"/>
      <c r="NLO3" s="93"/>
      <c r="NLP3" s="93"/>
      <c r="NLQ3" s="93"/>
      <c r="NLR3" s="93"/>
      <c r="NLS3" s="93"/>
      <c r="NLT3" s="93"/>
      <c r="NLU3" s="93"/>
      <c r="NLV3" s="93"/>
      <c r="NLW3" s="93"/>
      <c r="NLX3" s="93"/>
      <c r="NLY3" s="93"/>
      <c r="NLZ3" s="93"/>
      <c r="NMA3" s="93"/>
      <c r="NMB3" s="93"/>
      <c r="NMC3" s="93"/>
      <c r="NMD3" s="93"/>
      <c r="NME3" s="93"/>
      <c r="NMF3" s="93"/>
      <c r="NMG3" s="93"/>
      <c r="NMH3" s="93"/>
      <c r="NMI3" s="93"/>
      <c r="NMJ3" s="93"/>
      <c r="NMK3" s="93"/>
      <c r="NML3" s="93"/>
      <c r="NMM3" s="93"/>
      <c r="NMN3" s="93"/>
      <c r="NMO3" s="93"/>
      <c r="NMP3" s="93"/>
      <c r="NMQ3" s="93"/>
      <c r="NMR3" s="93"/>
      <c r="NMS3" s="93"/>
      <c r="NMT3" s="93"/>
      <c r="NMU3" s="93"/>
      <c r="NMV3" s="93"/>
      <c r="NMW3" s="93"/>
      <c r="NMX3" s="93"/>
      <c r="NMY3" s="93"/>
      <c r="NMZ3" s="93"/>
      <c r="NNA3" s="93"/>
      <c r="NNB3" s="93"/>
      <c r="NNC3" s="93"/>
      <c r="NND3" s="93"/>
      <c r="NNE3" s="93"/>
      <c r="NNF3" s="93"/>
      <c r="NNG3" s="93"/>
      <c r="NNH3" s="93"/>
      <c r="NNI3" s="93"/>
      <c r="NNJ3" s="93"/>
      <c r="NNK3" s="93"/>
      <c r="NNL3" s="93"/>
      <c r="NNM3" s="93"/>
      <c r="NNN3" s="93"/>
      <c r="NNO3" s="93"/>
      <c r="NNP3" s="93"/>
      <c r="NNQ3" s="93"/>
      <c r="NNR3" s="93"/>
      <c r="NNS3" s="93"/>
      <c r="NNT3" s="93"/>
      <c r="NNU3" s="93"/>
      <c r="NNV3" s="93"/>
      <c r="NNW3" s="93"/>
      <c r="NNX3" s="93"/>
      <c r="NNY3" s="93"/>
      <c r="NNZ3" s="93"/>
      <c r="NOA3" s="93"/>
      <c r="NOB3" s="93"/>
      <c r="NOC3" s="93"/>
      <c r="NOD3" s="93"/>
      <c r="NOE3" s="93"/>
      <c r="NOF3" s="93"/>
      <c r="NOG3" s="93"/>
      <c r="NOH3" s="93"/>
      <c r="NOI3" s="93"/>
      <c r="NOJ3" s="93"/>
      <c r="NOK3" s="93"/>
      <c r="NOL3" s="93"/>
      <c r="NOM3" s="93"/>
      <c r="NON3" s="93"/>
      <c r="NOO3" s="93"/>
      <c r="NOP3" s="93"/>
      <c r="NOQ3" s="93"/>
      <c r="NOR3" s="93"/>
      <c r="NOS3" s="93"/>
      <c r="NOT3" s="93"/>
      <c r="NOU3" s="93"/>
      <c r="NOV3" s="93"/>
      <c r="NOW3" s="93"/>
      <c r="NOX3" s="93"/>
      <c r="NOY3" s="93"/>
      <c r="NOZ3" s="93"/>
      <c r="NPA3" s="93"/>
      <c r="NPB3" s="93"/>
      <c r="NPC3" s="93"/>
      <c r="NPD3" s="93"/>
      <c r="NPE3" s="93"/>
      <c r="NPF3" s="93"/>
      <c r="NPG3" s="93"/>
      <c r="NPH3" s="93"/>
      <c r="NPI3" s="93"/>
      <c r="NPJ3" s="93"/>
      <c r="NPK3" s="93"/>
      <c r="NPL3" s="93"/>
      <c r="NPM3" s="93"/>
      <c r="NPN3" s="93"/>
      <c r="NPO3" s="93"/>
      <c r="NPP3" s="93"/>
      <c r="NPQ3" s="93"/>
      <c r="NPR3" s="93"/>
      <c r="NPS3" s="93"/>
      <c r="NPT3" s="93"/>
      <c r="NPU3" s="93"/>
      <c r="NPV3" s="93"/>
      <c r="NPW3" s="93"/>
      <c r="NPX3" s="93"/>
      <c r="NPY3" s="93"/>
      <c r="NPZ3" s="93"/>
      <c r="NQA3" s="93"/>
      <c r="NQB3" s="93"/>
      <c r="NQC3" s="93"/>
      <c r="NQD3" s="93"/>
      <c r="NQE3" s="93"/>
      <c r="NQF3" s="93"/>
      <c r="NQG3" s="93"/>
      <c r="NQH3" s="93"/>
      <c r="NQI3" s="93"/>
      <c r="NQJ3" s="93"/>
      <c r="NQK3" s="93"/>
      <c r="NQL3" s="93"/>
      <c r="NQM3" s="93"/>
      <c r="NQN3" s="93"/>
      <c r="NQO3" s="93"/>
      <c r="NQP3" s="93"/>
      <c r="NQQ3" s="93"/>
      <c r="NQR3" s="93"/>
      <c r="NQS3" s="93"/>
      <c r="NQT3" s="93"/>
      <c r="NQU3" s="93"/>
      <c r="NQV3" s="93"/>
      <c r="NQW3" s="93"/>
      <c r="NQX3" s="93"/>
      <c r="NQY3" s="93"/>
      <c r="NQZ3" s="93"/>
      <c r="NRA3" s="93"/>
      <c r="NRB3" s="93"/>
      <c r="NRC3" s="93"/>
      <c r="NRD3" s="93"/>
      <c r="NRE3" s="93"/>
      <c r="NRF3" s="93"/>
      <c r="NRG3" s="93"/>
      <c r="NRH3" s="93"/>
      <c r="NRI3" s="93"/>
      <c r="NRJ3" s="93"/>
      <c r="NRK3" s="93"/>
      <c r="NRL3" s="93"/>
      <c r="NRM3" s="93"/>
      <c r="NRN3" s="93"/>
      <c r="NRO3" s="93"/>
      <c r="NRP3" s="93"/>
      <c r="NRQ3" s="93"/>
      <c r="NRR3" s="93"/>
      <c r="NRS3" s="93"/>
      <c r="NRT3" s="93"/>
      <c r="NRU3" s="93"/>
      <c r="NRV3" s="93"/>
      <c r="NRW3" s="93"/>
      <c r="NRX3" s="93"/>
      <c r="NRY3" s="93"/>
      <c r="NRZ3" s="93"/>
      <c r="NSA3" s="93"/>
      <c r="NSB3" s="93"/>
      <c r="NSC3" s="93"/>
      <c r="NSD3" s="93"/>
      <c r="NSE3" s="93"/>
      <c r="NSF3" s="93"/>
      <c r="NSG3" s="93"/>
      <c r="NSH3" s="93"/>
      <c r="NSI3" s="93"/>
      <c r="NSJ3" s="93"/>
      <c r="NSK3" s="93"/>
      <c r="NSL3" s="93"/>
      <c r="NSM3" s="93"/>
      <c r="NSN3" s="93"/>
      <c r="NSO3" s="93"/>
      <c r="NSP3" s="93"/>
      <c r="NSQ3" s="93"/>
      <c r="NSR3" s="93"/>
      <c r="NSS3" s="93"/>
      <c r="NST3" s="93"/>
      <c r="NSU3" s="93"/>
      <c r="NSV3" s="93"/>
      <c r="NSW3" s="93"/>
      <c r="NSX3" s="93"/>
      <c r="NSY3" s="93"/>
      <c r="NSZ3" s="93"/>
      <c r="NTA3" s="93"/>
      <c r="NTB3" s="93"/>
      <c r="NTC3" s="93"/>
      <c r="NTD3" s="93"/>
      <c r="NTE3" s="93"/>
      <c r="NTF3" s="93"/>
      <c r="NTG3" s="93"/>
      <c r="NTH3" s="93"/>
      <c r="NTI3" s="93"/>
      <c r="NTJ3" s="93"/>
      <c r="NTK3" s="93"/>
      <c r="NTL3" s="93"/>
      <c r="NTM3" s="93"/>
      <c r="NTN3" s="93"/>
      <c r="NTO3" s="93"/>
      <c r="NTP3" s="93"/>
      <c r="NTQ3" s="93"/>
      <c r="NTR3" s="93"/>
      <c r="NTS3" s="93"/>
      <c r="NTT3" s="93"/>
      <c r="NTU3" s="93"/>
      <c r="NTV3" s="93"/>
      <c r="NTW3" s="93"/>
      <c r="NTX3" s="93"/>
      <c r="NTY3" s="93"/>
      <c r="NTZ3" s="93"/>
      <c r="NUA3" s="93"/>
      <c r="NUB3" s="93"/>
      <c r="NUC3" s="93"/>
      <c r="NUD3" s="93"/>
      <c r="NUE3" s="93"/>
      <c r="NUF3" s="93"/>
      <c r="NUG3" s="93"/>
      <c r="NUH3" s="93"/>
      <c r="NUI3" s="93"/>
      <c r="NUJ3" s="93"/>
      <c r="NUK3" s="93"/>
      <c r="NUL3" s="93"/>
      <c r="NUM3" s="93"/>
      <c r="NUN3" s="93"/>
      <c r="NUO3" s="93"/>
      <c r="NUP3" s="93"/>
      <c r="NUQ3" s="93"/>
      <c r="NUR3" s="93"/>
      <c r="NUS3" s="93"/>
      <c r="NUT3" s="93"/>
      <c r="NUU3" s="93"/>
      <c r="NUV3" s="93"/>
      <c r="NUW3" s="93"/>
      <c r="NUX3" s="93"/>
      <c r="NUY3" s="93"/>
      <c r="NUZ3" s="93"/>
      <c r="NVA3" s="93"/>
      <c r="NVB3" s="93"/>
      <c r="NVC3" s="93"/>
      <c r="NVD3" s="93"/>
      <c r="NVE3" s="93"/>
      <c r="NVF3" s="93"/>
      <c r="NVG3" s="93"/>
      <c r="NVH3" s="93"/>
      <c r="NVI3" s="93"/>
      <c r="NVJ3" s="93"/>
      <c r="NVK3" s="93"/>
      <c r="NVL3" s="93"/>
      <c r="NVM3" s="93"/>
      <c r="NVN3" s="93"/>
      <c r="NVO3" s="93"/>
      <c r="NVP3" s="93"/>
      <c r="NVQ3" s="93"/>
      <c r="NVR3" s="93"/>
      <c r="NVS3" s="93"/>
      <c r="NVT3" s="93"/>
      <c r="NVU3" s="93"/>
      <c r="NVV3" s="93"/>
      <c r="NVW3" s="93"/>
      <c r="NVX3" s="93"/>
      <c r="NVY3" s="93"/>
      <c r="NVZ3" s="93"/>
      <c r="NWA3" s="93"/>
      <c r="NWB3" s="93"/>
      <c r="NWC3" s="93"/>
      <c r="NWD3" s="93"/>
      <c r="NWE3" s="93"/>
      <c r="NWF3" s="93"/>
      <c r="NWG3" s="93"/>
      <c r="NWH3" s="93"/>
      <c r="NWI3" s="93"/>
      <c r="NWJ3" s="93"/>
      <c r="NWK3" s="93"/>
      <c r="NWL3" s="93"/>
      <c r="NWM3" s="93"/>
      <c r="NWN3" s="93"/>
      <c r="NWO3" s="93"/>
      <c r="NWP3" s="93"/>
      <c r="NWQ3" s="93"/>
      <c r="NWR3" s="93"/>
      <c r="NWS3" s="93"/>
      <c r="NWT3" s="93"/>
      <c r="NWU3" s="93"/>
      <c r="NWV3" s="93"/>
      <c r="NWW3" s="93"/>
      <c r="NWX3" s="93"/>
      <c r="NWY3" s="93"/>
      <c r="NWZ3" s="93"/>
      <c r="NXA3" s="93"/>
      <c r="NXB3" s="93"/>
      <c r="NXC3" s="93"/>
      <c r="NXD3" s="93"/>
      <c r="NXE3" s="93"/>
      <c r="NXF3" s="93"/>
      <c r="NXG3" s="93"/>
      <c r="NXH3" s="93"/>
      <c r="NXI3" s="93"/>
      <c r="NXJ3" s="93"/>
      <c r="NXK3" s="93"/>
      <c r="NXL3" s="93"/>
      <c r="NXM3" s="93"/>
      <c r="NXN3" s="93"/>
      <c r="NXO3" s="93"/>
      <c r="NXP3" s="93"/>
      <c r="NXQ3" s="93"/>
      <c r="NXR3" s="93"/>
      <c r="NXS3" s="93"/>
      <c r="NXT3" s="93"/>
      <c r="NXU3" s="93"/>
      <c r="NXV3" s="93"/>
      <c r="NXW3" s="93"/>
      <c r="NXX3" s="93"/>
      <c r="NXY3" s="93"/>
      <c r="NXZ3" s="93"/>
      <c r="NYA3" s="93"/>
      <c r="NYB3" s="93"/>
      <c r="NYC3" s="93"/>
      <c r="NYD3" s="93"/>
      <c r="NYE3" s="93"/>
      <c r="NYF3" s="93"/>
      <c r="NYG3" s="93"/>
      <c r="NYH3" s="93"/>
      <c r="NYI3" s="93"/>
      <c r="NYJ3" s="93"/>
      <c r="NYK3" s="93"/>
      <c r="NYL3" s="93"/>
      <c r="NYM3" s="93"/>
      <c r="NYN3" s="93"/>
      <c r="NYO3" s="93"/>
      <c r="NYP3" s="93"/>
      <c r="NYQ3" s="93"/>
      <c r="NYR3" s="93"/>
      <c r="NYS3" s="93"/>
      <c r="NYT3" s="93"/>
      <c r="NYU3" s="93"/>
      <c r="NYV3" s="93"/>
      <c r="NYW3" s="93"/>
      <c r="NYX3" s="93"/>
      <c r="NYY3" s="93"/>
      <c r="NYZ3" s="93"/>
      <c r="NZA3" s="93"/>
      <c r="NZB3" s="93"/>
      <c r="NZC3" s="93"/>
      <c r="NZD3" s="93"/>
      <c r="NZE3" s="93"/>
      <c r="NZF3" s="93"/>
      <c r="NZG3" s="93"/>
      <c r="NZH3" s="93"/>
      <c r="NZI3" s="93"/>
      <c r="NZJ3" s="93"/>
      <c r="NZK3" s="93"/>
      <c r="NZL3" s="93"/>
      <c r="NZM3" s="93"/>
      <c r="NZN3" s="93"/>
      <c r="NZO3" s="93"/>
      <c r="NZP3" s="93"/>
      <c r="NZQ3" s="93"/>
      <c r="NZR3" s="93"/>
      <c r="NZS3" s="93"/>
      <c r="NZT3" s="93"/>
      <c r="NZU3" s="93"/>
      <c r="NZV3" s="93"/>
      <c r="NZW3" s="93"/>
      <c r="NZX3" s="93"/>
      <c r="NZY3" s="93"/>
      <c r="NZZ3" s="93"/>
      <c r="OAA3" s="93"/>
      <c r="OAB3" s="93"/>
      <c r="OAC3" s="93"/>
      <c r="OAD3" s="93"/>
      <c r="OAE3" s="93"/>
      <c r="OAF3" s="93"/>
      <c r="OAG3" s="93"/>
      <c r="OAH3" s="93"/>
      <c r="OAI3" s="93"/>
      <c r="OAJ3" s="93"/>
      <c r="OAK3" s="93"/>
      <c r="OAL3" s="93"/>
      <c r="OAM3" s="93"/>
      <c r="OAN3" s="93"/>
      <c r="OAO3" s="93"/>
      <c r="OAP3" s="93"/>
      <c r="OAQ3" s="93"/>
      <c r="OAR3" s="93"/>
      <c r="OAS3" s="93"/>
      <c r="OAT3" s="93"/>
      <c r="OAU3" s="93"/>
      <c r="OAV3" s="93"/>
      <c r="OAW3" s="93"/>
      <c r="OAX3" s="93"/>
      <c r="OAY3" s="93"/>
      <c r="OAZ3" s="93"/>
      <c r="OBA3" s="93"/>
      <c r="OBB3" s="93"/>
      <c r="OBC3" s="93"/>
      <c r="OBD3" s="93"/>
      <c r="OBE3" s="93"/>
      <c r="OBF3" s="93"/>
      <c r="OBG3" s="93"/>
      <c r="OBH3" s="93"/>
      <c r="OBI3" s="93"/>
      <c r="OBJ3" s="93"/>
      <c r="OBK3" s="93"/>
      <c r="OBL3" s="93"/>
      <c r="OBM3" s="93"/>
      <c r="OBN3" s="93"/>
      <c r="OBO3" s="93"/>
      <c r="OBP3" s="93"/>
      <c r="OBQ3" s="93"/>
      <c r="OBR3" s="93"/>
      <c r="OBS3" s="93"/>
      <c r="OBT3" s="93"/>
      <c r="OBU3" s="93"/>
      <c r="OBV3" s="93"/>
      <c r="OBW3" s="93"/>
      <c r="OBX3" s="93"/>
      <c r="OBY3" s="93"/>
      <c r="OBZ3" s="93"/>
      <c r="OCA3" s="93"/>
      <c r="OCB3" s="93"/>
      <c r="OCC3" s="93"/>
      <c r="OCD3" s="93"/>
      <c r="OCE3" s="93"/>
      <c r="OCF3" s="93"/>
      <c r="OCG3" s="93"/>
      <c r="OCH3" s="93"/>
      <c r="OCI3" s="93"/>
      <c r="OCJ3" s="93"/>
      <c r="OCK3" s="93"/>
      <c r="OCL3" s="93"/>
      <c r="OCM3" s="93"/>
      <c r="OCN3" s="93"/>
      <c r="OCO3" s="93"/>
      <c r="OCP3" s="93"/>
      <c r="OCQ3" s="93"/>
      <c r="OCR3" s="93"/>
      <c r="OCS3" s="93"/>
      <c r="OCT3" s="93"/>
      <c r="OCU3" s="93"/>
      <c r="OCV3" s="93"/>
      <c r="OCW3" s="93"/>
      <c r="OCX3" s="93"/>
      <c r="OCY3" s="93"/>
      <c r="OCZ3" s="93"/>
      <c r="ODA3" s="93"/>
      <c r="ODB3" s="93"/>
      <c r="ODC3" s="93"/>
      <c r="ODD3" s="93"/>
      <c r="ODE3" s="93"/>
      <c r="ODF3" s="93"/>
      <c r="ODG3" s="93"/>
      <c r="ODH3" s="93"/>
      <c r="ODI3" s="93"/>
      <c r="ODJ3" s="93"/>
      <c r="ODK3" s="93"/>
      <c r="ODL3" s="93"/>
      <c r="ODM3" s="93"/>
      <c r="ODN3" s="93"/>
      <c r="ODO3" s="93"/>
      <c r="ODP3" s="93"/>
      <c r="ODQ3" s="93"/>
      <c r="ODR3" s="93"/>
      <c r="ODS3" s="93"/>
      <c r="ODT3" s="93"/>
      <c r="ODU3" s="93"/>
      <c r="ODV3" s="93"/>
      <c r="ODW3" s="93"/>
      <c r="ODX3" s="93"/>
      <c r="ODY3" s="93"/>
      <c r="ODZ3" s="93"/>
      <c r="OEA3" s="93"/>
      <c r="OEB3" s="93"/>
      <c r="OEC3" s="93"/>
      <c r="OED3" s="93"/>
      <c r="OEE3" s="93"/>
      <c r="OEF3" s="93"/>
      <c r="OEG3" s="93"/>
      <c r="OEH3" s="93"/>
      <c r="OEI3" s="93"/>
      <c r="OEJ3" s="93"/>
      <c r="OEK3" s="93"/>
      <c r="OEL3" s="93"/>
      <c r="OEM3" s="93"/>
      <c r="OEN3" s="93"/>
      <c r="OEO3" s="93"/>
      <c r="OEP3" s="93"/>
      <c r="OEQ3" s="93"/>
      <c r="OER3" s="93"/>
      <c r="OES3" s="93"/>
      <c r="OET3" s="93"/>
      <c r="OEU3" s="93"/>
      <c r="OEV3" s="93"/>
      <c r="OEW3" s="93"/>
      <c r="OEX3" s="93"/>
      <c r="OEY3" s="93"/>
      <c r="OEZ3" s="93"/>
      <c r="OFA3" s="93"/>
      <c r="OFB3" s="93"/>
      <c r="OFC3" s="93"/>
      <c r="OFD3" s="93"/>
      <c r="OFE3" s="93"/>
      <c r="OFF3" s="93"/>
      <c r="OFG3" s="93"/>
      <c r="OFH3" s="93"/>
      <c r="OFI3" s="93"/>
      <c r="OFJ3" s="93"/>
      <c r="OFK3" s="93"/>
      <c r="OFL3" s="93"/>
      <c r="OFM3" s="93"/>
      <c r="OFN3" s="93"/>
      <c r="OFO3" s="93"/>
      <c r="OFP3" s="93"/>
      <c r="OFQ3" s="93"/>
      <c r="OFR3" s="93"/>
      <c r="OFS3" s="93"/>
      <c r="OFT3" s="93"/>
      <c r="OFU3" s="93"/>
      <c r="OFV3" s="93"/>
      <c r="OFW3" s="93"/>
      <c r="OFX3" s="93"/>
      <c r="OFY3" s="93"/>
      <c r="OFZ3" s="93"/>
      <c r="OGA3" s="93"/>
      <c r="OGB3" s="93"/>
      <c r="OGC3" s="93"/>
      <c r="OGD3" s="93"/>
      <c r="OGE3" s="93"/>
      <c r="OGF3" s="93"/>
      <c r="OGG3" s="93"/>
      <c r="OGH3" s="93"/>
      <c r="OGI3" s="93"/>
      <c r="OGJ3" s="93"/>
      <c r="OGK3" s="93"/>
      <c r="OGL3" s="93"/>
      <c r="OGM3" s="93"/>
      <c r="OGN3" s="93"/>
      <c r="OGO3" s="93"/>
      <c r="OGP3" s="93"/>
      <c r="OGQ3" s="93"/>
      <c r="OGR3" s="93"/>
      <c r="OGS3" s="93"/>
      <c r="OGT3" s="93"/>
      <c r="OGU3" s="93"/>
      <c r="OGV3" s="93"/>
      <c r="OGW3" s="93"/>
      <c r="OGX3" s="93"/>
      <c r="OGY3" s="93"/>
      <c r="OGZ3" s="93"/>
      <c r="OHA3" s="93"/>
      <c r="OHB3" s="93"/>
      <c r="OHC3" s="93"/>
      <c r="OHD3" s="93"/>
      <c r="OHE3" s="93"/>
      <c r="OHF3" s="93"/>
      <c r="OHG3" s="93"/>
      <c r="OHH3" s="93"/>
      <c r="OHI3" s="93"/>
      <c r="OHJ3" s="93"/>
      <c r="OHK3" s="93"/>
      <c r="OHL3" s="93"/>
      <c r="OHM3" s="93"/>
      <c r="OHN3" s="93"/>
      <c r="OHO3" s="93"/>
      <c r="OHP3" s="93"/>
      <c r="OHQ3" s="93"/>
      <c r="OHR3" s="93"/>
      <c r="OHS3" s="93"/>
      <c r="OHT3" s="93"/>
      <c r="OHU3" s="93"/>
      <c r="OHV3" s="93"/>
      <c r="OHW3" s="93"/>
      <c r="OHX3" s="93"/>
      <c r="OHY3" s="93"/>
      <c r="OHZ3" s="93"/>
      <c r="OIA3" s="93"/>
      <c r="OIB3" s="93"/>
      <c r="OIC3" s="93"/>
      <c r="OID3" s="93"/>
      <c r="OIE3" s="93"/>
      <c r="OIF3" s="93"/>
      <c r="OIG3" s="93"/>
      <c r="OIH3" s="93"/>
      <c r="OII3" s="93"/>
      <c r="OIJ3" s="93"/>
      <c r="OIK3" s="93"/>
      <c r="OIL3" s="93"/>
      <c r="OIM3" s="93"/>
      <c r="OIN3" s="93"/>
      <c r="OIO3" s="93"/>
      <c r="OIP3" s="93"/>
      <c r="OIQ3" s="93"/>
      <c r="OIR3" s="93"/>
      <c r="OIS3" s="93"/>
      <c r="OIT3" s="93"/>
      <c r="OIU3" s="93"/>
      <c r="OIV3" s="93"/>
      <c r="OIW3" s="93"/>
      <c r="OIX3" s="93"/>
      <c r="OIY3" s="93"/>
      <c r="OIZ3" s="93"/>
      <c r="OJA3" s="93"/>
      <c r="OJB3" s="93"/>
      <c r="OJC3" s="93"/>
      <c r="OJD3" s="93"/>
      <c r="OJE3" s="93"/>
      <c r="OJF3" s="93"/>
      <c r="OJG3" s="93"/>
      <c r="OJH3" s="93"/>
      <c r="OJI3" s="93"/>
      <c r="OJJ3" s="93"/>
      <c r="OJK3" s="93"/>
      <c r="OJL3" s="93"/>
      <c r="OJM3" s="93"/>
      <c r="OJN3" s="93"/>
      <c r="OJO3" s="93"/>
      <c r="OJP3" s="93"/>
      <c r="OJQ3" s="93"/>
      <c r="OJR3" s="93"/>
      <c r="OJS3" s="93"/>
      <c r="OJT3" s="93"/>
      <c r="OJU3" s="93"/>
      <c r="OJV3" s="93"/>
      <c r="OJW3" s="93"/>
      <c r="OJX3" s="93"/>
      <c r="OJY3" s="93"/>
      <c r="OJZ3" s="93"/>
      <c r="OKA3" s="93"/>
      <c r="OKB3" s="93"/>
      <c r="OKC3" s="93"/>
      <c r="OKD3" s="93"/>
      <c r="OKE3" s="93"/>
      <c r="OKF3" s="93"/>
      <c r="OKG3" s="93"/>
      <c r="OKH3" s="93"/>
      <c r="OKI3" s="93"/>
      <c r="OKJ3" s="93"/>
      <c r="OKK3" s="93"/>
      <c r="OKL3" s="93"/>
      <c r="OKM3" s="93"/>
      <c r="OKN3" s="93"/>
      <c r="OKO3" s="93"/>
      <c r="OKP3" s="93"/>
      <c r="OKQ3" s="93"/>
      <c r="OKR3" s="93"/>
      <c r="OKS3" s="93"/>
      <c r="OKT3" s="93"/>
      <c r="OKU3" s="93"/>
      <c r="OKV3" s="93"/>
      <c r="OKW3" s="93"/>
      <c r="OKX3" s="93"/>
      <c r="OKY3" s="93"/>
      <c r="OKZ3" s="93"/>
      <c r="OLA3" s="93"/>
      <c r="OLB3" s="93"/>
      <c r="OLC3" s="93"/>
      <c r="OLD3" s="93"/>
      <c r="OLE3" s="93"/>
      <c r="OLF3" s="93"/>
      <c r="OLG3" s="93"/>
      <c r="OLH3" s="93"/>
      <c r="OLI3" s="93"/>
      <c r="OLJ3" s="93"/>
      <c r="OLK3" s="93"/>
      <c r="OLL3" s="93"/>
      <c r="OLM3" s="93"/>
      <c r="OLN3" s="93"/>
      <c r="OLO3" s="93"/>
      <c r="OLP3" s="93"/>
      <c r="OLQ3" s="93"/>
      <c r="OLR3" s="93"/>
      <c r="OLS3" s="93"/>
      <c r="OLT3" s="93"/>
      <c r="OLU3" s="93"/>
      <c r="OLV3" s="93"/>
      <c r="OLW3" s="93"/>
      <c r="OLX3" s="93"/>
      <c r="OLY3" s="93"/>
      <c r="OLZ3" s="93"/>
      <c r="OMA3" s="93"/>
      <c r="OMB3" s="93"/>
      <c r="OMC3" s="93"/>
      <c r="OMD3" s="93"/>
      <c r="OME3" s="93"/>
      <c r="OMF3" s="93"/>
      <c r="OMG3" s="93"/>
      <c r="OMH3" s="93"/>
      <c r="OMI3" s="93"/>
      <c r="OMJ3" s="93"/>
      <c r="OMK3" s="93"/>
      <c r="OML3" s="93"/>
      <c r="OMM3" s="93"/>
      <c r="OMN3" s="93"/>
      <c r="OMO3" s="93"/>
      <c r="OMP3" s="93"/>
      <c r="OMQ3" s="93"/>
      <c r="OMR3" s="93"/>
      <c r="OMS3" s="93"/>
      <c r="OMT3" s="93"/>
      <c r="OMU3" s="93"/>
      <c r="OMV3" s="93"/>
      <c r="OMW3" s="93"/>
      <c r="OMX3" s="93"/>
      <c r="OMY3" s="93"/>
      <c r="OMZ3" s="93"/>
      <c r="ONA3" s="93"/>
      <c r="ONB3" s="93"/>
      <c r="ONC3" s="93"/>
      <c r="OND3" s="93"/>
      <c r="ONE3" s="93"/>
      <c r="ONF3" s="93"/>
      <c r="ONG3" s="93"/>
      <c r="ONH3" s="93"/>
      <c r="ONI3" s="93"/>
      <c r="ONJ3" s="93"/>
      <c r="ONK3" s="93"/>
      <c r="ONL3" s="93"/>
      <c r="ONM3" s="93"/>
      <c r="ONN3" s="93"/>
      <c r="ONO3" s="93"/>
      <c r="ONP3" s="93"/>
      <c r="ONQ3" s="93"/>
      <c r="ONR3" s="93"/>
      <c r="ONS3" s="93"/>
      <c r="ONT3" s="93"/>
      <c r="ONU3" s="93"/>
      <c r="ONV3" s="93"/>
      <c r="ONW3" s="93"/>
      <c r="ONX3" s="93"/>
      <c r="ONY3" s="93"/>
      <c r="ONZ3" s="93"/>
      <c r="OOA3" s="93"/>
      <c r="OOB3" s="93"/>
      <c r="OOC3" s="93"/>
      <c r="OOD3" s="93"/>
      <c r="OOE3" s="93"/>
      <c r="OOF3" s="93"/>
      <c r="OOG3" s="93"/>
      <c r="OOH3" s="93"/>
      <c r="OOI3" s="93"/>
      <c r="OOJ3" s="93"/>
      <c r="OOK3" s="93"/>
      <c r="OOL3" s="93"/>
      <c r="OOM3" s="93"/>
      <c r="OON3" s="93"/>
      <c r="OOO3" s="93"/>
      <c r="OOP3" s="93"/>
      <c r="OOQ3" s="93"/>
      <c r="OOR3" s="93"/>
      <c r="OOS3" s="93"/>
      <c r="OOT3" s="93"/>
      <c r="OOU3" s="93"/>
      <c r="OOV3" s="93"/>
      <c r="OOW3" s="93"/>
      <c r="OOX3" s="93"/>
      <c r="OOY3" s="93"/>
      <c r="OOZ3" s="93"/>
      <c r="OPA3" s="93"/>
      <c r="OPB3" s="93"/>
      <c r="OPC3" s="93"/>
      <c r="OPD3" s="93"/>
      <c r="OPE3" s="93"/>
      <c r="OPF3" s="93"/>
      <c r="OPG3" s="93"/>
      <c r="OPH3" s="93"/>
      <c r="OPI3" s="93"/>
      <c r="OPJ3" s="93"/>
      <c r="OPK3" s="93"/>
      <c r="OPL3" s="93"/>
      <c r="OPM3" s="93"/>
      <c r="OPN3" s="93"/>
      <c r="OPO3" s="93"/>
      <c r="OPP3" s="93"/>
      <c r="OPQ3" s="93"/>
      <c r="OPR3" s="93"/>
      <c r="OPS3" s="93"/>
      <c r="OPT3" s="93"/>
      <c r="OPU3" s="93"/>
      <c r="OPV3" s="93"/>
      <c r="OPW3" s="93"/>
      <c r="OPX3" s="93"/>
      <c r="OPY3" s="93"/>
      <c r="OPZ3" s="93"/>
      <c r="OQA3" s="93"/>
      <c r="OQB3" s="93"/>
      <c r="OQC3" s="93"/>
      <c r="OQD3" s="93"/>
      <c r="OQE3" s="93"/>
      <c r="OQF3" s="93"/>
      <c r="OQG3" s="93"/>
      <c r="OQH3" s="93"/>
      <c r="OQI3" s="93"/>
      <c r="OQJ3" s="93"/>
      <c r="OQK3" s="93"/>
      <c r="OQL3" s="93"/>
      <c r="OQM3" s="93"/>
      <c r="OQN3" s="93"/>
      <c r="OQO3" s="93"/>
      <c r="OQP3" s="93"/>
      <c r="OQQ3" s="93"/>
      <c r="OQR3" s="93"/>
      <c r="OQS3" s="93"/>
      <c r="OQT3" s="93"/>
      <c r="OQU3" s="93"/>
      <c r="OQV3" s="93"/>
      <c r="OQW3" s="93"/>
      <c r="OQX3" s="93"/>
      <c r="OQY3" s="93"/>
      <c r="OQZ3" s="93"/>
      <c r="ORA3" s="93"/>
      <c r="ORB3" s="93"/>
      <c r="ORC3" s="93"/>
      <c r="ORD3" s="93"/>
      <c r="ORE3" s="93"/>
      <c r="ORF3" s="93"/>
      <c r="ORG3" s="93"/>
      <c r="ORH3" s="93"/>
      <c r="ORI3" s="93"/>
      <c r="ORJ3" s="93"/>
      <c r="ORK3" s="93"/>
      <c r="ORL3" s="93"/>
      <c r="ORM3" s="93"/>
      <c r="ORN3" s="93"/>
      <c r="ORO3" s="93"/>
      <c r="ORP3" s="93"/>
      <c r="ORQ3" s="93"/>
      <c r="ORR3" s="93"/>
      <c r="ORS3" s="93"/>
      <c r="ORT3" s="93"/>
      <c r="ORU3" s="93"/>
      <c r="ORV3" s="93"/>
      <c r="ORW3" s="93"/>
      <c r="ORX3" s="93"/>
      <c r="ORY3" s="93"/>
      <c r="ORZ3" s="93"/>
      <c r="OSA3" s="93"/>
      <c r="OSB3" s="93"/>
      <c r="OSC3" s="93"/>
      <c r="OSD3" s="93"/>
      <c r="OSE3" s="93"/>
      <c r="OSF3" s="93"/>
      <c r="OSG3" s="93"/>
      <c r="OSH3" s="93"/>
      <c r="OSI3" s="93"/>
      <c r="OSJ3" s="93"/>
      <c r="OSK3" s="93"/>
      <c r="OSL3" s="93"/>
      <c r="OSM3" s="93"/>
      <c r="OSN3" s="93"/>
      <c r="OSO3" s="93"/>
      <c r="OSP3" s="93"/>
      <c r="OSQ3" s="93"/>
      <c r="OSR3" s="93"/>
      <c r="OSS3" s="93"/>
      <c r="OST3" s="93"/>
      <c r="OSU3" s="93"/>
      <c r="OSV3" s="93"/>
      <c r="OSW3" s="93"/>
      <c r="OSX3" s="93"/>
      <c r="OSY3" s="93"/>
      <c r="OSZ3" s="93"/>
      <c r="OTA3" s="93"/>
      <c r="OTB3" s="93"/>
      <c r="OTC3" s="93"/>
      <c r="OTD3" s="93"/>
      <c r="OTE3" s="93"/>
      <c r="OTF3" s="93"/>
      <c r="OTG3" s="93"/>
      <c r="OTH3" s="93"/>
      <c r="OTI3" s="93"/>
      <c r="OTJ3" s="93"/>
      <c r="OTK3" s="93"/>
      <c r="OTL3" s="93"/>
      <c r="OTM3" s="93"/>
      <c r="OTN3" s="93"/>
      <c r="OTO3" s="93"/>
      <c r="OTP3" s="93"/>
      <c r="OTQ3" s="93"/>
      <c r="OTR3" s="93"/>
      <c r="OTS3" s="93"/>
      <c r="OTT3" s="93"/>
      <c r="OTU3" s="93"/>
      <c r="OTV3" s="93"/>
      <c r="OTW3" s="93"/>
      <c r="OTX3" s="93"/>
      <c r="OTY3" s="93"/>
      <c r="OTZ3" s="93"/>
      <c r="OUA3" s="93"/>
      <c r="OUB3" s="93"/>
      <c r="OUC3" s="93"/>
      <c r="OUD3" s="93"/>
      <c r="OUE3" s="93"/>
      <c r="OUF3" s="93"/>
      <c r="OUG3" s="93"/>
      <c r="OUH3" s="93"/>
      <c r="OUI3" s="93"/>
      <c r="OUJ3" s="93"/>
      <c r="OUK3" s="93"/>
      <c r="OUL3" s="93"/>
      <c r="OUM3" s="93"/>
      <c r="OUN3" s="93"/>
      <c r="OUO3" s="93"/>
      <c r="OUP3" s="93"/>
      <c r="OUQ3" s="93"/>
      <c r="OUR3" s="93"/>
      <c r="OUS3" s="93"/>
      <c r="OUT3" s="93"/>
      <c r="OUU3" s="93"/>
      <c r="OUV3" s="93"/>
      <c r="OUW3" s="93"/>
      <c r="OUX3" s="93"/>
      <c r="OUY3" s="93"/>
      <c r="OUZ3" s="93"/>
      <c r="OVA3" s="93"/>
      <c r="OVB3" s="93"/>
      <c r="OVC3" s="93"/>
      <c r="OVD3" s="93"/>
      <c r="OVE3" s="93"/>
      <c r="OVF3" s="93"/>
      <c r="OVG3" s="93"/>
      <c r="OVH3" s="93"/>
      <c r="OVI3" s="93"/>
      <c r="OVJ3" s="93"/>
      <c r="OVK3" s="93"/>
      <c r="OVL3" s="93"/>
      <c r="OVM3" s="93"/>
      <c r="OVN3" s="93"/>
      <c r="OVO3" s="93"/>
      <c r="OVP3" s="93"/>
      <c r="OVQ3" s="93"/>
      <c r="OVR3" s="93"/>
      <c r="OVS3" s="93"/>
      <c r="OVT3" s="93"/>
      <c r="OVU3" s="93"/>
      <c r="OVV3" s="93"/>
      <c r="OVW3" s="93"/>
      <c r="OVX3" s="93"/>
      <c r="OVY3" s="93"/>
      <c r="OVZ3" s="93"/>
      <c r="OWA3" s="93"/>
      <c r="OWB3" s="93"/>
      <c r="OWC3" s="93"/>
      <c r="OWD3" s="93"/>
      <c r="OWE3" s="93"/>
      <c r="OWF3" s="93"/>
      <c r="OWG3" s="93"/>
      <c r="OWH3" s="93"/>
      <c r="OWI3" s="93"/>
      <c r="OWJ3" s="93"/>
      <c r="OWK3" s="93"/>
      <c r="OWL3" s="93"/>
      <c r="OWM3" s="93"/>
      <c r="OWN3" s="93"/>
      <c r="OWO3" s="93"/>
      <c r="OWP3" s="93"/>
      <c r="OWQ3" s="93"/>
      <c r="OWR3" s="93"/>
      <c r="OWS3" s="93"/>
      <c r="OWT3" s="93"/>
      <c r="OWU3" s="93"/>
      <c r="OWV3" s="93"/>
      <c r="OWW3" s="93"/>
      <c r="OWX3" s="93"/>
      <c r="OWY3" s="93"/>
      <c r="OWZ3" s="93"/>
      <c r="OXA3" s="93"/>
      <c r="OXB3" s="93"/>
      <c r="OXC3" s="93"/>
      <c r="OXD3" s="93"/>
      <c r="OXE3" s="93"/>
      <c r="OXF3" s="93"/>
      <c r="OXG3" s="93"/>
      <c r="OXH3" s="93"/>
      <c r="OXI3" s="93"/>
      <c r="OXJ3" s="93"/>
      <c r="OXK3" s="93"/>
      <c r="OXL3" s="93"/>
      <c r="OXM3" s="93"/>
      <c r="OXN3" s="93"/>
      <c r="OXO3" s="93"/>
      <c r="OXP3" s="93"/>
      <c r="OXQ3" s="93"/>
      <c r="OXR3" s="93"/>
      <c r="OXS3" s="93"/>
      <c r="OXT3" s="93"/>
      <c r="OXU3" s="93"/>
      <c r="OXV3" s="93"/>
      <c r="OXW3" s="93"/>
      <c r="OXX3" s="93"/>
      <c r="OXY3" s="93"/>
      <c r="OXZ3" s="93"/>
      <c r="OYA3" s="93"/>
      <c r="OYB3" s="93"/>
      <c r="OYC3" s="93"/>
      <c r="OYD3" s="93"/>
      <c r="OYE3" s="93"/>
      <c r="OYF3" s="93"/>
      <c r="OYG3" s="93"/>
      <c r="OYH3" s="93"/>
      <c r="OYI3" s="93"/>
      <c r="OYJ3" s="93"/>
      <c r="OYK3" s="93"/>
      <c r="OYL3" s="93"/>
      <c r="OYM3" s="93"/>
      <c r="OYN3" s="93"/>
      <c r="OYO3" s="93"/>
      <c r="OYP3" s="93"/>
      <c r="OYQ3" s="93"/>
      <c r="OYR3" s="93"/>
      <c r="OYS3" s="93"/>
      <c r="OYT3" s="93"/>
      <c r="OYU3" s="93"/>
      <c r="OYV3" s="93"/>
      <c r="OYW3" s="93"/>
      <c r="OYX3" s="93"/>
      <c r="OYY3" s="93"/>
      <c r="OYZ3" s="93"/>
      <c r="OZA3" s="93"/>
      <c r="OZB3" s="93"/>
      <c r="OZC3" s="93"/>
      <c r="OZD3" s="93"/>
      <c r="OZE3" s="93"/>
      <c r="OZF3" s="93"/>
      <c r="OZG3" s="93"/>
      <c r="OZH3" s="93"/>
      <c r="OZI3" s="93"/>
      <c r="OZJ3" s="93"/>
      <c r="OZK3" s="93"/>
      <c r="OZL3" s="93"/>
      <c r="OZM3" s="93"/>
      <c r="OZN3" s="93"/>
      <c r="OZO3" s="93"/>
      <c r="OZP3" s="93"/>
      <c r="OZQ3" s="93"/>
      <c r="OZR3" s="93"/>
      <c r="OZS3" s="93"/>
      <c r="OZT3" s="93"/>
      <c r="OZU3" s="93"/>
      <c r="OZV3" s="93"/>
      <c r="OZW3" s="93"/>
      <c r="OZX3" s="93"/>
      <c r="OZY3" s="93"/>
      <c r="OZZ3" s="93"/>
      <c r="PAA3" s="93"/>
      <c r="PAB3" s="93"/>
      <c r="PAC3" s="93"/>
      <c r="PAD3" s="93"/>
      <c r="PAE3" s="93"/>
      <c r="PAF3" s="93"/>
      <c r="PAG3" s="93"/>
      <c r="PAH3" s="93"/>
      <c r="PAI3" s="93"/>
      <c r="PAJ3" s="93"/>
      <c r="PAK3" s="93"/>
      <c r="PAL3" s="93"/>
      <c r="PAM3" s="93"/>
      <c r="PAN3" s="93"/>
      <c r="PAO3" s="93"/>
      <c r="PAP3" s="93"/>
      <c r="PAQ3" s="93"/>
      <c r="PAR3" s="93"/>
      <c r="PAS3" s="93"/>
      <c r="PAT3" s="93"/>
      <c r="PAU3" s="93"/>
      <c r="PAV3" s="93"/>
      <c r="PAW3" s="93"/>
      <c r="PAX3" s="93"/>
      <c r="PAY3" s="93"/>
      <c r="PAZ3" s="93"/>
      <c r="PBA3" s="93"/>
      <c r="PBB3" s="93"/>
      <c r="PBC3" s="93"/>
      <c r="PBD3" s="93"/>
      <c r="PBE3" s="93"/>
      <c r="PBF3" s="93"/>
      <c r="PBG3" s="93"/>
      <c r="PBH3" s="93"/>
      <c r="PBI3" s="93"/>
      <c r="PBJ3" s="93"/>
      <c r="PBK3" s="93"/>
      <c r="PBL3" s="93"/>
      <c r="PBM3" s="93"/>
      <c r="PBN3" s="93"/>
      <c r="PBO3" s="93"/>
      <c r="PBP3" s="93"/>
      <c r="PBQ3" s="93"/>
      <c r="PBR3" s="93"/>
      <c r="PBS3" s="93"/>
      <c r="PBT3" s="93"/>
      <c r="PBU3" s="93"/>
      <c r="PBV3" s="93"/>
      <c r="PBW3" s="93"/>
      <c r="PBX3" s="93"/>
      <c r="PBY3" s="93"/>
      <c r="PBZ3" s="93"/>
      <c r="PCA3" s="93"/>
      <c r="PCB3" s="93"/>
      <c r="PCC3" s="93"/>
      <c r="PCD3" s="93"/>
      <c r="PCE3" s="93"/>
      <c r="PCF3" s="93"/>
      <c r="PCG3" s="93"/>
      <c r="PCH3" s="93"/>
      <c r="PCI3" s="93"/>
      <c r="PCJ3" s="93"/>
      <c r="PCK3" s="93"/>
      <c r="PCL3" s="93"/>
      <c r="PCM3" s="93"/>
      <c r="PCN3" s="93"/>
      <c r="PCO3" s="93"/>
      <c r="PCP3" s="93"/>
      <c r="PCQ3" s="93"/>
      <c r="PCR3" s="93"/>
      <c r="PCS3" s="93"/>
      <c r="PCT3" s="93"/>
      <c r="PCU3" s="93"/>
      <c r="PCV3" s="93"/>
      <c r="PCW3" s="93"/>
      <c r="PCX3" s="93"/>
      <c r="PCY3" s="93"/>
      <c r="PCZ3" s="93"/>
      <c r="PDA3" s="93"/>
      <c r="PDB3" s="93"/>
      <c r="PDC3" s="93"/>
      <c r="PDD3" s="93"/>
      <c r="PDE3" s="93"/>
      <c r="PDF3" s="93"/>
      <c r="PDG3" s="93"/>
      <c r="PDH3" s="93"/>
      <c r="PDI3" s="93"/>
      <c r="PDJ3" s="93"/>
      <c r="PDK3" s="93"/>
      <c r="PDL3" s="93"/>
      <c r="PDM3" s="93"/>
      <c r="PDN3" s="93"/>
      <c r="PDO3" s="93"/>
      <c r="PDP3" s="93"/>
      <c r="PDQ3" s="93"/>
      <c r="PDR3" s="93"/>
      <c r="PDS3" s="93"/>
      <c r="PDT3" s="93"/>
      <c r="PDU3" s="93"/>
      <c r="PDV3" s="93"/>
      <c r="PDW3" s="93"/>
      <c r="PDX3" s="93"/>
      <c r="PDY3" s="93"/>
      <c r="PDZ3" s="93"/>
      <c r="PEA3" s="93"/>
      <c r="PEB3" s="93"/>
      <c r="PEC3" s="93"/>
      <c r="PED3" s="93"/>
      <c r="PEE3" s="93"/>
      <c r="PEF3" s="93"/>
      <c r="PEG3" s="93"/>
      <c r="PEH3" s="93"/>
      <c r="PEI3" s="93"/>
      <c r="PEJ3" s="93"/>
      <c r="PEK3" s="93"/>
      <c r="PEL3" s="93"/>
      <c r="PEM3" s="93"/>
      <c r="PEN3" s="93"/>
      <c r="PEO3" s="93"/>
      <c r="PEP3" s="93"/>
      <c r="PEQ3" s="93"/>
      <c r="PER3" s="93"/>
      <c r="PES3" s="93"/>
      <c r="PET3" s="93"/>
      <c r="PEU3" s="93"/>
      <c r="PEV3" s="93"/>
      <c r="PEW3" s="93"/>
      <c r="PEX3" s="93"/>
      <c r="PEY3" s="93"/>
      <c r="PEZ3" s="93"/>
      <c r="PFA3" s="93"/>
      <c r="PFB3" s="93"/>
      <c r="PFC3" s="93"/>
      <c r="PFD3" s="93"/>
      <c r="PFE3" s="93"/>
      <c r="PFF3" s="93"/>
      <c r="PFG3" s="93"/>
      <c r="PFH3" s="93"/>
      <c r="PFI3" s="93"/>
      <c r="PFJ3" s="93"/>
      <c r="PFK3" s="93"/>
      <c r="PFL3" s="93"/>
      <c r="PFM3" s="93"/>
      <c r="PFN3" s="93"/>
      <c r="PFO3" s="93"/>
      <c r="PFP3" s="93"/>
      <c r="PFQ3" s="93"/>
      <c r="PFR3" s="93"/>
      <c r="PFS3" s="93"/>
      <c r="PFT3" s="93"/>
      <c r="PFU3" s="93"/>
      <c r="PFV3" s="93"/>
      <c r="PFW3" s="93"/>
      <c r="PFX3" s="93"/>
      <c r="PFY3" s="93"/>
      <c r="PFZ3" s="93"/>
      <c r="PGA3" s="93"/>
      <c r="PGB3" s="93"/>
      <c r="PGC3" s="93"/>
      <c r="PGD3" s="93"/>
      <c r="PGE3" s="93"/>
      <c r="PGF3" s="93"/>
      <c r="PGG3" s="93"/>
      <c r="PGH3" s="93"/>
      <c r="PGI3" s="93"/>
      <c r="PGJ3" s="93"/>
      <c r="PGK3" s="93"/>
      <c r="PGL3" s="93"/>
      <c r="PGM3" s="93"/>
      <c r="PGN3" s="93"/>
      <c r="PGO3" s="93"/>
      <c r="PGP3" s="93"/>
      <c r="PGQ3" s="93"/>
      <c r="PGR3" s="93"/>
      <c r="PGS3" s="93"/>
      <c r="PGT3" s="93"/>
      <c r="PGU3" s="93"/>
      <c r="PGV3" s="93"/>
      <c r="PGW3" s="93"/>
      <c r="PGX3" s="93"/>
      <c r="PGY3" s="93"/>
      <c r="PGZ3" s="93"/>
      <c r="PHA3" s="93"/>
      <c r="PHB3" s="93"/>
      <c r="PHC3" s="93"/>
      <c r="PHD3" s="93"/>
      <c r="PHE3" s="93"/>
      <c r="PHF3" s="93"/>
      <c r="PHG3" s="93"/>
      <c r="PHH3" s="93"/>
      <c r="PHI3" s="93"/>
      <c r="PHJ3" s="93"/>
      <c r="PHK3" s="93"/>
      <c r="PHL3" s="93"/>
      <c r="PHM3" s="93"/>
      <c r="PHN3" s="93"/>
      <c r="PHO3" s="93"/>
      <c r="PHP3" s="93"/>
      <c r="PHQ3" s="93"/>
      <c r="PHR3" s="93"/>
      <c r="PHS3" s="93"/>
      <c r="PHT3" s="93"/>
      <c r="PHU3" s="93"/>
      <c r="PHV3" s="93"/>
      <c r="PHW3" s="93"/>
      <c r="PHX3" s="93"/>
      <c r="PHY3" s="93"/>
      <c r="PHZ3" s="93"/>
      <c r="PIA3" s="93"/>
      <c r="PIB3" s="93"/>
      <c r="PIC3" s="93"/>
      <c r="PID3" s="93"/>
      <c r="PIE3" s="93"/>
      <c r="PIF3" s="93"/>
      <c r="PIG3" s="93"/>
      <c r="PIH3" s="93"/>
      <c r="PII3" s="93"/>
      <c r="PIJ3" s="93"/>
      <c r="PIK3" s="93"/>
      <c r="PIL3" s="93"/>
      <c r="PIM3" s="93"/>
      <c r="PIN3" s="93"/>
      <c r="PIO3" s="93"/>
      <c r="PIP3" s="93"/>
      <c r="PIQ3" s="93"/>
      <c r="PIR3" s="93"/>
      <c r="PIS3" s="93"/>
      <c r="PIT3" s="93"/>
      <c r="PIU3" s="93"/>
      <c r="PIV3" s="93"/>
      <c r="PIW3" s="93"/>
      <c r="PIX3" s="93"/>
      <c r="PIY3" s="93"/>
      <c r="PIZ3" s="93"/>
      <c r="PJA3" s="93"/>
      <c r="PJB3" s="93"/>
      <c r="PJC3" s="93"/>
      <c r="PJD3" s="93"/>
      <c r="PJE3" s="93"/>
      <c r="PJF3" s="93"/>
      <c r="PJG3" s="93"/>
      <c r="PJH3" s="93"/>
      <c r="PJI3" s="93"/>
      <c r="PJJ3" s="93"/>
      <c r="PJK3" s="93"/>
      <c r="PJL3" s="93"/>
      <c r="PJM3" s="93"/>
      <c r="PJN3" s="93"/>
      <c r="PJO3" s="93"/>
      <c r="PJP3" s="93"/>
      <c r="PJQ3" s="93"/>
      <c r="PJR3" s="93"/>
      <c r="PJS3" s="93"/>
      <c r="PJT3" s="93"/>
      <c r="PJU3" s="93"/>
      <c r="PJV3" s="93"/>
      <c r="PJW3" s="93"/>
      <c r="PJX3" s="93"/>
      <c r="PJY3" s="93"/>
      <c r="PJZ3" s="93"/>
      <c r="PKA3" s="93"/>
      <c r="PKB3" s="93"/>
      <c r="PKC3" s="93"/>
      <c r="PKD3" s="93"/>
      <c r="PKE3" s="93"/>
      <c r="PKF3" s="93"/>
      <c r="PKG3" s="93"/>
      <c r="PKH3" s="93"/>
      <c r="PKI3" s="93"/>
      <c r="PKJ3" s="93"/>
      <c r="PKK3" s="93"/>
      <c r="PKL3" s="93"/>
      <c r="PKM3" s="93"/>
      <c r="PKN3" s="93"/>
      <c r="PKO3" s="93"/>
      <c r="PKP3" s="93"/>
      <c r="PKQ3" s="93"/>
      <c r="PKR3" s="93"/>
      <c r="PKS3" s="93"/>
      <c r="PKT3" s="93"/>
      <c r="PKU3" s="93"/>
      <c r="PKV3" s="93"/>
      <c r="PKW3" s="93"/>
      <c r="PKX3" s="93"/>
      <c r="PKY3" s="93"/>
      <c r="PKZ3" s="93"/>
      <c r="PLA3" s="93"/>
      <c r="PLB3" s="93"/>
      <c r="PLC3" s="93"/>
      <c r="PLD3" s="93"/>
      <c r="PLE3" s="93"/>
      <c r="PLF3" s="93"/>
      <c r="PLG3" s="93"/>
      <c r="PLH3" s="93"/>
      <c r="PLI3" s="93"/>
      <c r="PLJ3" s="93"/>
      <c r="PLK3" s="93"/>
      <c r="PLL3" s="93"/>
      <c r="PLM3" s="93"/>
      <c r="PLN3" s="93"/>
      <c r="PLO3" s="93"/>
      <c r="PLP3" s="93"/>
      <c r="PLQ3" s="93"/>
      <c r="PLR3" s="93"/>
      <c r="PLS3" s="93"/>
      <c r="PLT3" s="93"/>
      <c r="PLU3" s="93"/>
      <c r="PLV3" s="93"/>
      <c r="PLW3" s="93"/>
      <c r="PLX3" s="93"/>
      <c r="PLY3" s="93"/>
      <c r="PLZ3" s="93"/>
      <c r="PMA3" s="93"/>
      <c r="PMB3" s="93"/>
      <c r="PMC3" s="93"/>
      <c r="PMD3" s="93"/>
      <c r="PME3" s="93"/>
      <c r="PMF3" s="93"/>
      <c r="PMG3" s="93"/>
      <c r="PMH3" s="93"/>
      <c r="PMI3" s="93"/>
      <c r="PMJ3" s="93"/>
      <c r="PMK3" s="93"/>
      <c r="PML3" s="93"/>
      <c r="PMM3" s="93"/>
      <c r="PMN3" s="93"/>
      <c r="PMO3" s="93"/>
      <c r="PMP3" s="93"/>
      <c r="PMQ3" s="93"/>
      <c r="PMR3" s="93"/>
      <c r="PMS3" s="93"/>
      <c r="PMT3" s="93"/>
      <c r="PMU3" s="93"/>
      <c r="PMV3" s="93"/>
      <c r="PMW3" s="93"/>
      <c r="PMX3" s="93"/>
      <c r="PMY3" s="93"/>
      <c r="PMZ3" s="93"/>
      <c r="PNA3" s="93"/>
      <c r="PNB3" s="93"/>
      <c r="PNC3" s="93"/>
      <c r="PND3" s="93"/>
      <c r="PNE3" s="93"/>
      <c r="PNF3" s="93"/>
      <c r="PNG3" s="93"/>
      <c r="PNH3" s="93"/>
      <c r="PNI3" s="93"/>
      <c r="PNJ3" s="93"/>
      <c r="PNK3" s="93"/>
      <c r="PNL3" s="93"/>
      <c r="PNM3" s="93"/>
      <c r="PNN3" s="93"/>
      <c r="PNO3" s="93"/>
      <c r="PNP3" s="93"/>
      <c r="PNQ3" s="93"/>
      <c r="PNR3" s="93"/>
      <c r="PNS3" s="93"/>
      <c r="PNT3" s="93"/>
      <c r="PNU3" s="93"/>
      <c r="PNV3" s="93"/>
      <c r="PNW3" s="93"/>
      <c r="PNX3" s="93"/>
      <c r="PNY3" s="93"/>
      <c r="PNZ3" s="93"/>
      <c r="POA3" s="93"/>
      <c r="POB3" s="93"/>
      <c r="POC3" s="93"/>
      <c r="POD3" s="93"/>
      <c r="POE3" s="93"/>
      <c r="POF3" s="93"/>
      <c r="POG3" s="93"/>
      <c r="POH3" s="93"/>
      <c r="POI3" s="93"/>
      <c r="POJ3" s="93"/>
      <c r="POK3" s="93"/>
      <c r="POL3" s="93"/>
      <c r="POM3" s="93"/>
      <c r="PON3" s="93"/>
      <c r="POO3" s="93"/>
      <c r="POP3" s="93"/>
      <c r="POQ3" s="93"/>
      <c r="POR3" s="93"/>
      <c r="POS3" s="93"/>
      <c r="POT3" s="93"/>
      <c r="POU3" s="93"/>
      <c r="POV3" s="93"/>
      <c r="POW3" s="93"/>
      <c r="POX3" s="93"/>
      <c r="POY3" s="93"/>
      <c r="POZ3" s="93"/>
      <c r="PPA3" s="93"/>
      <c r="PPB3" s="93"/>
      <c r="PPC3" s="93"/>
      <c r="PPD3" s="93"/>
      <c r="PPE3" s="93"/>
      <c r="PPF3" s="93"/>
      <c r="PPG3" s="93"/>
      <c r="PPH3" s="93"/>
      <c r="PPI3" s="93"/>
      <c r="PPJ3" s="93"/>
      <c r="PPK3" s="93"/>
      <c r="PPL3" s="93"/>
      <c r="PPM3" s="93"/>
      <c r="PPN3" s="93"/>
      <c r="PPO3" s="93"/>
      <c r="PPP3" s="93"/>
      <c r="PPQ3" s="93"/>
      <c r="PPR3" s="93"/>
      <c r="PPS3" s="93"/>
      <c r="PPT3" s="93"/>
      <c r="PPU3" s="93"/>
      <c r="PPV3" s="93"/>
      <c r="PPW3" s="93"/>
      <c r="PPX3" s="93"/>
      <c r="PPY3" s="93"/>
      <c r="PPZ3" s="93"/>
      <c r="PQA3" s="93"/>
      <c r="PQB3" s="93"/>
      <c r="PQC3" s="93"/>
      <c r="PQD3" s="93"/>
      <c r="PQE3" s="93"/>
      <c r="PQF3" s="93"/>
      <c r="PQG3" s="93"/>
      <c r="PQH3" s="93"/>
      <c r="PQI3" s="93"/>
      <c r="PQJ3" s="93"/>
      <c r="PQK3" s="93"/>
      <c r="PQL3" s="93"/>
      <c r="PQM3" s="93"/>
      <c r="PQN3" s="93"/>
      <c r="PQO3" s="93"/>
      <c r="PQP3" s="93"/>
      <c r="PQQ3" s="93"/>
      <c r="PQR3" s="93"/>
      <c r="PQS3" s="93"/>
      <c r="PQT3" s="93"/>
      <c r="PQU3" s="93"/>
      <c r="PQV3" s="93"/>
      <c r="PQW3" s="93"/>
      <c r="PQX3" s="93"/>
      <c r="PQY3" s="93"/>
      <c r="PQZ3" s="93"/>
      <c r="PRA3" s="93"/>
      <c r="PRB3" s="93"/>
      <c r="PRC3" s="93"/>
      <c r="PRD3" s="93"/>
      <c r="PRE3" s="93"/>
      <c r="PRF3" s="93"/>
      <c r="PRG3" s="93"/>
      <c r="PRH3" s="93"/>
      <c r="PRI3" s="93"/>
      <c r="PRJ3" s="93"/>
      <c r="PRK3" s="93"/>
      <c r="PRL3" s="93"/>
      <c r="PRM3" s="93"/>
      <c r="PRN3" s="93"/>
      <c r="PRO3" s="93"/>
      <c r="PRP3" s="93"/>
      <c r="PRQ3" s="93"/>
      <c r="PRR3" s="93"/>
      <c r="PRS3" s="93"/>
      <c r="PRT3" s="93"/>
      <c r="PRU3" s="93"/>
      <c r="PRV3" s="93"/>
      <c r="PRW3" s="93"/>
      <c r="PRX3" s="93"/>
      <c r="PRY3" s="93"/>
      <c r="PRZ3" s="93"/>
      <c r="PSA3" s="93"/>
      <c r="PSB3" s="93"/>
      <c r="PSC3" s="93"/>
      <c r="PSD3" s="93"/>
      <c r="PSE3" s="93"/>
      <c r="PSF3" s="93"/>
      <c r="PSG3" s="93"/>
      <c r="PSH3" s="93"/>
      <c r="PSI3" s="93"/>
      <c r="PSJ3" s="93"/>
      <c r="PSK3" s="93"/>
      <c r="PSL3" s="93"/>
      <c r="PSM3" s="93"/>
      <c r="PSN3" s="93"/>
      <c r="PSO3" s="93"/>
      <c r="PSP3" s="93"/>
      <c r="PSQ3" s="93"/>
      <c r="PSR3" s="93"/>
      <c r="PSS3" s="93"/>
      <c r="PST3" s="93"/>
      <c r="PSU3" s="93"/>
      <c r="PSV3" s="93"/>
      <c r="PSW3" s="93"/>
      <c r="PSX3" s="93"/>
      <c r="PSY3" s="93"/>
      <c r="PSZ3" s="93"/>
      <c r="PTA3" s="93"/>
      <c r="PTB3" s="93"/>
      <c r="PTC3" s="93"/>
      <c r="PTD3" s="93"/>
      <c r="PTE3" s="93"/>
      <c r="PTF3" s="93"/>
      <c r="PTG3" s="93"/>
      <c r="PTH3" s="93"/>
      <c r="PTI3" s="93"/>
      <c r="PTJ3" s="93"/>
      <c r="PTK3" s="93"/>
      <c r="PTL3" s="93"/>
      <c r="PTM3" s="93"/>
      <c r="PTN3" s="93"/>
      <c r="PTO3" s="93"/>
      <c r="PTP3" s="93"/>
      <c r="PTQ3" s="93"/>
      <c r="PTR3" s="93"/>
      <c r="PTS3" s="93"/>
      <c r="PTT3" s="93"/>
      <c r="PTU3" s="93"/>
      <c r="PTV3" s="93"/>
      <c r="PTW3" s="93"/>
      <c r="PTX3" s="93"/>
      <c r="PTY3" s="93"/>
      <c r="PTZ3" s="93"/>
      <c r="PUA3" s="93"/>
      <c r="PUB3" s="93"/>
      <c r="PUC3" s="93"/>
      <c r="PUD3" s="93"/>
      <c r="PUE3" s="93"/>
      <c r="PUF3" s="93"/>
      <c r="PUG3" s="93"/>
      <c r="PUH3" s="93"/>
      <c r="PUI3" s="93"/>
      <c r="PUJ3" s="93"/>
      <c r="PUK3" s="93"/>
      <c r="PUL3" s="93"/>
      <c r="PUM3" s="93"/>
      <c r="PUN3" s="93"/>
      <c r="PUO3" s="93"/>
      <c r="PUP3" s="93"/>
      <c r="PUQ3" s="93"/>
      <c r="PUR3" s="93"/>
      <c r="PUS3" s="93"/>
      <c r="PUT3" s="93"/>
      <c r="PUU3" s="93"/>
      <c r="PUV3" s="93"/>
      <c r="PUW3" s="93"/>
      <c r="PUX3" s="93"/>
      <c r="PUY3" s="93"/>
      <c r="PUZ3" s="93"/>
      <c r="PVA3" s="93"/>
      <c r="PVB3" s="93"/>
      <c r="PVC3" s="93"/>
      <c r="PVD3" s="93"/>
      <c r="PVE3" s="93"/>
      <c r="PVF3" s="93"/>
      <c r="PVG3" s="93"/>
      <c r="PVH3" s="93"/>
      <c r="PVI3" s="93"/>
      <c r="PVJ3" s="93"/>
      <c r="PVK3" s="93"/>
      <c r="PVL3" s="93"/>
      <c r="PVM3" s="93"/>
      <c r="PVN3" s="93"/>
      <c r="PVO3" s="93"/>
      <c r="PVP3" s="93"/>
      <c r="PVQ3" s="93"/>
      <c r="PVR3" s="93"/>
      <c r="PVS3" s="93"/>
      <c r="PVT3" s="93"/>
      <c r="PVU3" s="93"/>
      <c r="PVV3" s="93"/>
      <c r="PVW3" s="93"/>
      <c r="PVX3" s="93"/>
      <c r="PVY3" s="93"/>
      <c r="PVZ3" s="93"/>
      <c r="PWA3" s="93"/>
      <c r="PWB3" s="93"/>
      <c r="PWC3" s="93"/>
      <c r="PWD3" s="93"/>
      <c r="PWE3" s="93"/>
      <c r="PWF3" s="93"/>
      <c r="PWG3" s="93"/>
      <c r="PWH3" s="93"/>
      <c r="PWI3" s="93"/>
      <c r="PWJ3" s="93"/>
      <c r="PWK3" s="93"/>
      <c r="PWL3" s="93"/>
      <c r="PWM3" s="93"/>
      <c r="PWN3" s="93"/>
      <c r="PWO3" s="93"/>
      <c r="PWP3" s="93"/>
      <c r="PWQ3" s="93"/>
      <c r="PWR3" s="93"/>
      <c r="PWS3" s="93"/>
      <c r="PWT3" s="93"/>
      <c r="PWU3" s="93"/>
      <c r="PWV3" s="93"/>
      <c r="PWW3" s="93"/>
      <c r="PWX3" s="93"/>
      <c r="PWY3" s="93"/>
      <c r="PWZ3" s="93"/>
      <c r="PXA3" s="93"/>
      <c r="PXB3" s="93"/>
      <c r="PXC3" s="93"/>
      <c r="PXD3" s="93"/>
      <c r="PXE3" s="93"/>
      <c r="PXF3" s="93"/>
      <c r="PXG3" s="93"/>
      <c r="PXH3" s="93"/>
      <c r="PXI3" s="93"/>
      <c r="PXJ3" s="93"/>
      <c r="PXK3" s="93"/>
      <c r="PXL3" s="93"/>
      <c r="PXM3" s="93"/>
      <c r="PXN3" s="93"/>
      <c r="PXO3" s="93"/>
      <c r="PXP3" s="93"/>
      <c r="PXQ3" s="93"/>
      <c r="PXR3" s="93"/>
      <c r="PXS3" s="93"/>
      <c r="PXT3" s="93"/>
      <c r="PXU3" s="93"/>
      <c r="PXV3" s="93"/>
      <c r="PXW3" s="93"/>
      <c r="PXX3" s="93"/>
      <c r="PXY3" s="93"/>
      <c r="PXZ3" s="93"/>
      <c r="PYA3" s="93"/>
      <c r="PYB3" s="93"/>
      <c r="PYC3" s="93"/>
      <c r="PYD3" s="93"/>
      <c r="PYE3" s="93"/>
      <c r="PYF3" s="93"/>
      <c r="PYG3" s="93"/>
      <c r="PYH3" s="93"/>
      <c r="PYI3" s="93"/>
      <c r="PYJ3" s="93"/>
      <c r="PYK3" s="93"/>
      <c r="PYL3" s="93"/>
      <c r="PYM3" s="93"/>
      <c r="PYN3" s="93"/>
      <c r="PYO3" s="93"/>
      <c r="PYP3" s="93"/>
      <c r="PYQ3" s="93"/>
      <c r="PYR3" s="93"/>
      <c r="PYS3" s="93"/>
      <c r="PYT3" s="93"/>
      <c r="PYU3" s="93"/>
      <c r="PYV3" s="93"/>
      <c r="PYW3" s="93"/>
      <c r="PYX3" s="93"/>
      <c r="PYY3" s="93"/>
      <c r="PYZ3" s="93"/>
      <c r="PZA3" s="93"/>
      <c r="PZB3" s="93"/>
      <c r="PZC3" s="93"/>
      <c r="PZD3" s="93"/>
      <c r="PZE3" s="93"/>
      <c r="PZF3" s="93"/>
      <c r="PZG3" s="93"/>
      <c r="PZH3" s="93"/>
      <c r="PZI3" s="93"/>
      <c r="PZJ3" s="93"/>
      <c r="PZK3" s="93"/>
      <c r="PZL3" s="93"/>
      <c r="PZM3" s="93"/>
      <c r="PZN3" s="93"/>
      <c r="PZO3" s="93"/>
      <c r="PZP3" s="93"/>
      <c r="PZQ3" s="93"/>
      <c r="PZR3" s="93"/>
      <c r="PZS3" s="93"/>
      <c r="PZT3" s="93"/>
      <c r="PZU3" s="93"/>
      <c r="PZV3" s="93"/>
      <c r="PZW3" s="93"/>
      <c r="PZX3" s="93"/>
      <c r="PZY3" s="93"/>
      <c r="PZZ3" s="93"/>
      <c r="QAA3" s="93"/>
      <c r="QAB3" s="93"/>
      <c r="QAC3" s="93"/>
      <c r="QAD3" s="93"/>
      <c r="QAE3" s="93"/>
      <c r="QAF3" s="93"/>
      <c r="QAG3" s="93"/>
      <c r="QAH3" s="93"/>
      <c r="QAI3" s="93"/>
      <c r="QAJ3" s="93"/>
      <c r="QAK3" s="93"/>
      <c r="QAL3" s="93"/>
      <c r="QAM3" s="93"/>
      <c r="QAN3" s="93"/>
      <c r="QAO3" s="93"/>
      <c r="QAP3" s="93"/>
      <c r="QAQ3" s="93"/>
      <c r="QAR3" s="93"/>
      <c r="QAS3" s="93"/>
      <c r="QAT3" s="93"/>
      <c r="QAU3" s="93"/>
      <c r="QAV3" s="93"/>
      <c r="QAW3" s="93"/>
      <c r="QAX3" s="93"/>
      <c r="QAY3" s="93"/>
      <c r="QAZ3" s="93"/>
      <c r="QBA3" s="93"/>
      <c r="QBB3" s="93"/>
      <c r="QBC3" s="93"/>
      <c r="QBD3" s="93"/>
      <c r="QBE3" s="93"/>
      <c r="QBF3" s="93"/>
      <c r="QBG3" s="93"/>
      <c r="QBH3" s="93"/>
      <c r="QBI3" s="93"/>
      <c r="QBJ3" s="93"/>
      <c r="QBK3" s="93"/>
      <c r="QBL3" s="93"/>
      <c r="QBM3" s="93"/>
      <c r="QBN3" s="93"/>
      <c r="QBO3" s="93"/>
      <c r="QBP3" s="93"/>
      <c r="QBQ3" s="93"/>
      <c r="QBR3" s="93"/>
      <c r="QBS3" s="93"/>
      <c r="QBT3" s="93"/>
      <c r="QBU3" s="93"/>
      <c r="QBV3" s="93"/>
      <c r="QBW3" s="93"/>
      <c r="QBX3" s="93"/>
      <c r="QBY3" s="93"/>
      <c r="QBZ3" s="93"/>
      <c r="QCA3" s="93"/>
      <c r="QCB3" s="93"/>
      <c r="QCC3" s="93"/>
      <c r="QCD3" s="93"/>
      <c r="QCE3" s="93"/>
      <c r="QCF3" s="93"/>
      <c r="QCG3" s="93"/>
      <c r="QCH3" s="93"/>
      <c r="QCI3" s="93"/>
      <c r="QCJ3" s="93"/>
      <c r="QCK3" s="93"/>
      <c r="QCL3" s="93"/>
      <c r="QCM3" s="93"/>
      <c r="QCN3" s="93"/>
      <c r="QCO3" s="93"/>
      <c r="QCP3" s="93"/>
      <c r="QCQ3" s="93"/>
      <c r="QCR3" s="93"/>
      <c r="QCS3" s="93"/>
      <c r="QCT3" s="93"/>
      <c r="QCU3" s="93"/>
      <c r="QCV3" s="93"/>
      <c r="QCW3" s="93"/>
      <c r="QCX3" s="93"/>
      <c r="QCY3" s="93"/>
      <c r="QCZ3" s="93"/>
      <c r="QDA3" s="93"/>
      <c r="QDB3" s="93"/>
      <c r="QDC3" s="93"/>
      <c r="QDD3" s="93"/>
      <c r="QDE3" s="93"/>
      <c r="QDF3" s="93"/>
      <c r="QDG3" s="93"/>
      <c r="QDH3" s="93"/>
      <c r="QDI3" s="93"/>
      <c r="QDJ3" s="93"/>
      <c r="QDK3" s="93"/>
      <c r="QDL3" s="93"/>
      <c r="QDM3" s="93"/>
      <c r="QDN3" s="93"/>
      <c r="QDO3" s="93"/>
      <c r="QDP3" s="93"/>
      <c r="QDQ3" s="93"/>
      <c r="QDR3" s="93"/>
      <c r="QDS3" s="93"/>
      <c r="QDT3" s="93"/>
      <c r="QDU3" s="93"/>
      <c r="QDV3" s="93"/>
      <c r="QDW3" s="93"/>
      <c r="QDX3" s="93"/>
      <c r="QDY3" s="93"/>
      <c r="QDZ3" s="93"/>
      <c r="QEA3" s="93"/>
      <c r="QEB3" s="93"/>
      <c r="QEC3" s="93"/>
      <c r="QED3" s="93"/>
      <c r="QEE3" s="93"/>
      <c r="QEF3" s="93"/>
      <c r="QEG3" s="93"/>
      <c r="QEH3" s="93"/>
      <c r="QEI3" s="93"/>
      <c r="QEJ3" s="93"/>
      <c r="QEK3" s="93"/>
      <c r="QEL3" s="93"/>
      <c r="QEM3" s="93"/>
      <c r="QEN3" s="93"/>
      <c r="QEO3" s="93"/>
      <c r="QEP3" s="93"/>
      <c r="QEQ3" s="93"/>
      <c r="QER3" s="93"/>
      <c r="QES3" s="93"/>
      <c r="QET3" s="93"/>
      <c r="QEU3" s="93"/>
      <c r="QEV3" s="93"/>
      <c r="QEW3" s="93"/>
      <c r="QEX3" s="93"/>
      <c r="QEY3" s="93"/>
      <c r="QEZ3" s="93"/>
      <c r="QFA3" s="93"/>
      <c r="QFB3" s="93"/>
      <c r="QFC3" s="93"/>
      <c r="QFD3" s="93"/>
      <c r="QFE3" s="93"/>
      <c r="QFF3" s="93"/>
      <c r="QFG3" s="93"/>
      <c r="QFH3" s="93"/>
      <c r="QFI3" s="93"/>
      <c r="QFJ3" s="93"/>
      <c r="QFK3" s="93"/>
      <c r="QFL3" s="93"/>
      <c r="QFM3" s="93"/>
      <c r="QFN3" s="93"/>
      <c r="QFO3" s="93"/>
      <c r="QFP3" s="93"/>
      <c r="QFQ3" s="93"/>
      <c r="QFR3" s="93"/>
      <c r="QFS3" s="93"/>
      <c r="QFT3" s="93"/>
      <c r="QFU3" s="93"/>
      <c r="QFV3" s="93"/>
      <c r="QFW3" s="93"/>
      <c r="QFX3" s="93"/>
      <c r="QFY3" s="93"/>
      <c r="QFZ3" s="93"/>
      <c r="QGA3" s="93"/>
      <c r="QGB3" s="93"/>
      <c r="QGC3" s="93"/>
      <c r="QGD3" s="93"/>
      <c r="QGE3" s="93"/>
      <c r="QGF3" s="93"/>
      <c r="QGG3" s="93"/>
      <c r="QGH3" s="93"/>
      <c r="QGI3" s="93"/>
      <c r="QGJ3" s="93"/>
      <c r="QGK3" s="93"/>
      <c r="QGL3" s="93"/>
      <c r="QGM3" s="93"/>
      <c r="QGN3" s="93"/>
      <c r="QGO3" s="93"/>
      <c r="QGP3" s="93"/>
      <c r="QGQ3" s="93"/>
      <c r="QGR3" s="93"/>
      <c r="QGS3" s="93"/>
      <c r="QGT3" s="93"/>
      <c r="QGU3" s="93"/>
      <c r="QGV3" s="93"/>
      <c r="QGW3" s="93"/>
      <c r="QGX3" s="93"/>
      <c r="QGY3" s="93"/>
      <c r="QGZ3" s="93"/>
      <c r="QHA3" s="93"/>
      <c r="QHB3" s="93"/>
      <c r="QHC3" s="93"/>
      <c r="QHD3" s="93"/>
      <c r="QHE3" s="93"/>
      <c r="QHF3" s="93"/>
      <c r="QHG3" s="93"/>
      <c r="QHH3" s="93"/>
      <c r="QHI3" s="93"/>
      <c r="QHJ3" s="93"/>
      <c r="QHK3" s="93"/>
      <c r="QHL3" s="93"/>
      <c r="QHM3" s="93"/>
      <c r="QHN3" s="93"/>
      <c r="QHO3" s="93"/>
      <c r="QHP3" s="93"/>
      <c r="QHQ3" s="93"/>
      <c r="QHR3" s="93"/>
      <c r="QHS3" s="93"/>
      <c r="QHT3" s="93"/>
      <c r="QHU3" s="93"/>
      <c r="QHV3" s="93"/>
      <c r="QHW3" s="93"/>
      <c r="QHX3" s="93"/>
      <c r="QHY3" s="93"/>
      <c r="QHZ3" s="93"/>
      <c r="QIA3" s="93"/>
      <c r="QIB3" s="93"/>
      <c r="QIC3" s="93"/>
      <c r="QID3" s="93"/>
      <c r="QIE3" s="93"/>
      <c r="QIF3" s="93"/>
      <c r="QIG3" s="93"/>
      <c r="QIH3" s="93"/>
      <c r="QII3" s="93"/>
      <c r="QIJ3" s="93"/>
      <c r="QIK3" s="93"/>
      <c r="QIL3" s="93"/>
      <c r="QIM3" s="93"/>
      <c r="QIN3" s="93"/>
      <c r="QIO3" s="93"/>
      <c r="QIP3" s="93"/>
      <c r="QIQ3" s="93"/>
      <c r="QIR3" s="93"/>
      <c r="QIS3" s="93"/>
      <c r="QIT3" s="93"/>
      <c r="QIU3" s="93"/>
      <c r="QIV3" s="93"/>
      <c r="QIW3" s="93"/>
      <c r="QIX3" s="93"/>
      <c r="QIY3" s="93"/>
      <c r="QIZ3" s="93"/>
      <c r="QJA3" s="93"/>
      <c r="QJB3" s="93"/>
      <c r="QJC3" s="93"/>
      <c r="QJD3" s="93"/>
      <c r="QJE3" s="93"/>
      <c r="QJF3" s="93"/>
      <c r="QJG3" s="93"/>
      <c r="QJH3" s="93"/>
      <c r="QJI3" s="93"/>
      <c r="QJJ3" s="93"/>
      <c r="QJK3" s="93"/>
      <c r="QJL3" s="93"/>
      <c r="QJM3" s="93"/>
      <c r="QJN3" s="93"/>
      <c r="QJO3" s="93"/>
      <c r="QJP3" s="93"/>
      <c r="QJQ3" s="93"/>
      <c r="QJR3" s="93"/>
      <c r="QJS3" s="93"/>
      <c r="QJT3" s="93"/>
      <c r="QJU3" s="93"/>
      <c r="QJV3" s="93"/>
      <c r="QJW3" s="93"/>
      <c r="QJX3" s="93"/>
      <c r="QJY3" s="93"/>
      <c r="QJZ3" s="93"/>
      <c r="QKA3" s="93"/>
      <c r="QKB3" s="93"/>
      <c r="QKC3" s="93"/>
      <c r="QKD3" s="93"/>
      <c r="QKE3" s="93"/>
      <c r="QKF3" s="93"/>
      <c r="QKG3" s="93"/>
      <c r="QKH3" s="93"/>
      <c r="QKI3" s="93"/>
      <c r="QKJ3" s="93"/>
      <c r="QKK3" s="93"/>
      <c r="QKL3" s="93"/>
      <c r="QKM3" s="93"/>
      <c r="QKN3" s="93"/>
      <c r="QKO3" s="93"/>
      <c r="QKP3" s="93"/>
      <c r="QKQ3" s="93"/>
      <c r="QKR3" s="93"/>
      <c r="QKS3" s="93"/>
      <c r="QKT3" s="93"/>
      <c r="QKU3" s="93"/>
      <c r="QKV3" s="93"/>
      <c r="QKW3" s="93"/>
      <c r="QKX3" s="93"/>
      <c r="QKY3" s="93"/>
      <c r="QKZ3" s="93"/>
      <c r="QLA3" s="93"/>
      <c r="QLB3" s="93"/>
      <c r="QLC3" s="93"/>
      <c r="QLD3" s="93"/>
      <c r="QLE3" s="93"/>
      <c r="QLF3" s="93"/>
      <c r="QLG3" s="93"/>
      <c r="QLH3" s="93"/>
      <c r="QLI3" s="93"/>
      <c r="QLJ3" s="93"/>
      <c r="QLK3" s="93"/>
      <c r="QLL3" s="93"/>
      <c r="QLM3" s="93"/>
      <c r="QLN3" s="93"/>
      <c r="QLO3" s="93"/>
      <c r="QLP3" s="93"/>
      <c r="QLQ3" s="93"/>
      <c r="QLR3" s="93"/>
      <c r="QLS3" s="93"/>
      <c r="QLT3" s="93"/>
      <c r="QLU3" s="93"/>
      <c r="QLV3" s="93"/>
      <c r="QLW3" s="93"/>
      <c r="QLX3" s="93"/>
      <c r="QLY3" s="93"/>
      <c r="QLZ3" s="93"/>
      <c r="QMA3" s="93"/>
      <c r="QMB3" s="93"/>
      <c r="QMC3" s="93"/>
      <c r="QMD3" s="93"/>
      <c r="QME3" s="93"/>
      <c r="QMF3" s="93"/>
      <c r="QMG3" s="93"/>
      <c r="QMH3" s="93"/>
      <c r="QMI3" s="93"/>
      <c r="QMJ3" s="93"/>
      <c r="QMK3" s="93"/>
      <c r="QML3" s="93"/>
      <c r="QMM3" s="93"/>
      <c r="QMN3" s="93"/>
      <c r="QMO3" s="93"/>
      <c r="QMP3" s="93"/>
      <c r="QMQ3" s="93"/>
      <c r="QMR3" s="93"/>
      <c r="QMS3" s="93"/>
      <c r="QMT3" s="93"/>
      <c r="QMU3" s="93"/>
      <c r="QMV3" s="93"/>
      <c r="QMW3" s="93"/>
      <c r="QMX3" s="93"/>
      <c r="QMY3" s="93"/>
      <c r="QMZ3" s="93"/>
      <c r="QNA3" s="93"/>
      <c r="QNB3" s="93"/>
      <c r="QNC3" s="93"/>
      <c r="QND3" s="93"/>
      <c r="QNE3" s="93"/>
      <c r="QNF3" s="93"/>
      <c r="QNG3" s="93"/>
      <c r="QNH3" s="93"/>
      <c r="QNI3" s="93"/>
      <c r="QNJ3" s="93"/>
      <c r="QNK3" s="93"/>
      <c r="QNL3" s="93"/>
      <c r="QNM3" s="93"/>
      <c r="QNN3" s="93"/>
      <c r="QNO3" s="93"/>
      <c r="QNP3" s="93"/>
      <c r="QNQ3" s="93"/>
      <c r="QNR3" s="93"/>
      <c r="QNS3" s="93"/>
      <c r="QNT3" s="93"/>
      <c r="QNU3" s="93"/>
      <c r="QNV3" s="93"/>
      <c r="QNW3" s="93"/>
      <c r="QNX3" s="93"/>
      <c r="QNY3" s="93"/>
      <c r="QNZ3" s="93"/>
      <c r="QOA3" s="93"/>
      <c r="QOB3" s="93"/>
      <c r="QOC3" s="93"/>
      <c r="QOD3" s="93"/>
      <c r="QOE3" s="93"/>
      <c r="QOF3" s="93"/>
      <c r="QOG3" s="93"/>
      <c r="QOH3" s="93"/>
      <c r="QOI3" s="93"/>
      <c r="QOJ3" s="93"/>
      <c r="QOK3" s="93"/>
      <c r="QOL3" s="93"/>
      <c r="QOM3" s="93"/>
      <c r="QON3" s="93"/>
      <c r="QOO3" s="93"/>
      <c r="QOP3" s="93"/>
      <c r="QOQ3" s="93"/>
      <c r="QOR3" s="93"/>
      <c r="QOS3" s="93"/>
      <c r="QOT3" s="93"/>
      <c r="QOU3" s="93"/>
      <c r="QOV3" s="93"/>
      <c r="QOW3" s="93"/>
      <c r="QOX3" s="93"/>
      <c r="QOY3" s="93"/>
      <c r="QOZ3" s="93"/>
      <c r="QPA3" s="93"/>
      <c r="QPB3" s="93"/>
      <c r="QPC3" s="93"/>
      <c r="QPD3" s="93"/>
      <c r="QPE3" s="93"/>
      <c r="QPF3" s="93"/>
      <c r="QPG3" s="93"/>
      <c r="QPH3" s="93"/>
      <c r="QPI3" s="93"/>
      <c r="QPJ3" s="93"/>
      <c r="QPK3" s="93"/>
      <c r="QPL3" s="93"/>
      <c r="QPM3" s="93"/>
      <c r="QPN3" s="93"/>
      <c r="QPO3" s="93"/>
      <c r="QPP3" s="93"/>
      <c r="QPQ3" s="93"/>
      <c r="QPR3" s="93"/>
      <c r="QPS3" s="93"/>
      <c r="QPT3" s="93"/>
      <c r="QPU3" s="93"/>
      <c r="QPV3" s="93"/>
      <c r="QPW3" s="93"/>
      <c r="QPX3" s="93"/>
      <c r="QPY3" s="93"/>
      <c r="QPZ3" s="93"/>
      <c r="QQA3" s="93"/>
      <c r="QQB3" s="93"/>
      <c r="QQC3" s="93"/>
      <c r="QQD3" s="93"/>
      <c r="QQE3" s="93"/>
      <c r="QQF3" s="93"/>
      <c r="QQG3" s="93"/>
      <c r="QQH3" s="93"/>
      <c r="QQI3" s="93"/>
      <c r="QQJ3" s="93"/>
      <c r="QQK3" s="93"/>
      <c r="QQL3" s="93"/>
      <c r="QQM3" s="93"/>
      <c r="QQN3" s="93"/>
      <c r="QQO3" s="93"/>
      <c r="QQP3" s="93"/>
      <c r="QQQ3" s="93"/>
      <c r="QQR3" s="93"/>
      <c r="QQS3" s="93"/>
      <c r="QQT3" s="93"/>
      <c r="QQU3" s="93"/>
      <c r="QQV3" s="93"/>
      <c r="QQW3" s="93"/>
      <c r="QQX3" s="93"/>
      <c r="QQY3" s="93"/>
      <c r="QQZ3" s="93"/>
      <c r="QRA3" s="93"/>
      <c r="QRB3" s="93"/>
      <c r="QRC3" s="93"/>
      <c r="QRD3" s="93"/>
      <c r="QRE3" s="93"/>
      <c r="QRF3" s="93"/>
      <c r="QRG3" s="93"/>
      <c r="QRH3" s="93"/>
      <c r="QRI3" s="93"/>
      <c r="QRJ3" s="93"/>
      <c r="QRK3" s="93"/>
      <c r="QRL3" s="93"/>
      <c r="QRM3" s="93"/>
      <c r="QRN3" s="93"/>
      <c r="QRO3" s="93"/>
      <c r="QRP3" s="93"/>
      <c r="QRQ3" s="93"/>
      <c r="QRR3" s="93"/>
      <c r="QRS3" s="93"/>
      <c r="QRT3" s="93"/>
      <c r="QRU3" s="93"/>
      <c r="QRV3" s="93"/>
      <c r="QRW3" s="93"/>
      <c r="QRX3" s="93"/>
      <c r="QRY3" s="93"/>
      <c r="QRZ3" s="93"/>
      <c r="QSA3" s="93"/>
      <c r="QSB3" s="93"/>
      <c r="QSC3" s="93"/>
      <c r="QSD3" s="93"/>
      <c r="QSE3" s="93"/>
      <c r="QSF3" s="93"/>
      <c r="QSG3" s="93"/>
      <c r="QSH3" s="93"/>
      <c r="QSI3" s="93"/>
      <c r="QSJ3" s="93"/>
      <c r="QSK3" s="93"/>
      <c r="QSL3" s="93"/>
      <c r="QSM3" s="93"/>
      <c r="QSN3" s="93"/>
      <c r="QSO3" s="93"/>
      <c r="QSP3" s="93"/>
      <c r="QSQ3" s="93"/>
      <c r="QSR3" s="93"/>
      <c r="QSS3" s="93"/>
      <c r="QST3" s="93"/>
      <c r="QSU3" s="93"/>
      <c r="QSV3" s="93"/>
      <c r="QSW3" s="93"/>
      <c r="QSX3" s="93"/>
      <c r="QSY3" s="93"/>
      <c r="QSZ3" s="93"/>
      <c r="QTA3" s="93"/>
      <c r="QTB3" s="93"/>
      <c r="QTC3" s="93"/>
      <c r="QTD3" s="93"/>
      <c r="QTE3" s="93"/>
      <c r="QTF3" s="93"/>
      <c r="QTG3" s="93"/>
      <c r="QTH3" s="93"/>
      <c r="QTI3" s="93"/>
      <c r="QTJ3" s="93"/>
      <c r="QTK3" s="93"/>
      <c r="QTL3" s="93"/>
      <c r="QTM3" s="93"/>
      <c r="QTN3" s="93"/>
      <c r="QTO3" s="93"/>
      <c r="QTP3" s="93"/>
      <c r="QTQ3" s="93"/>
      <c r="QTR3" s="93"/>
      <c r="QTS3" s="93"/>
      <c r="QTT3" s="93"/>
      <c r="QTU3" s="93"/>
      <c r="QTV3" s="93"/>
      <c r="QTW3" s="93"/>
      <c r="QTX3" s="93"/>
      <c r="QTY3" s="93"/>
      <c r="QTZ3" s="93"/>
      <c r="QUA3" s="93"/>
      <c r="QUB3" s="93"/>
      <c r="QUC3" s="93"/>
      <c r="QUD3" s="93"/>
      <c r="QUE3" s="93"/>
      <c r="QUF3" s="93"/>
      <c r="QUG3" s="93"/>
      <c r="QUH3" s="93"/>
      <c r="QUI3" s="93"/>
      <c r="QUJ3" s="93"/>
      <c r="QUK3" s="93"/>
      <c r="QUL3" s="93"/>
      <c r="QUM3" s="93"/>
      <c r="QUN3" s="93"/>
      <c r="QUO3" s="93"/>
      <c r="QUP3" s="93"/>
      <c r="QUQ3" s="93"/>
      <c r="QUR3" s="93"/>
      <c r="QUS3" s="93"/>
      <c r="QUT3" s="93"/>
      <c r="QUU3" s="93"/>
      <c r="QUV3" s="93"/>
      <c r="QUW3" s="93"/>
      <c r="QUX3" s="93"/>
      <c r="QUY3" s="93"/>
      <c r="QUZ3" s="93"/>
      <c r="QVA3" s="93"/>
      <c r="QVB3" s="93"/>
      <c r="QVC3" s="93"/>
      <c r="QVD3" s="93"/>
      <c r="QVE3" s="93"/>
      <c r="QVF3" s="93"/>
      <c r="QVG3" s="93"/>
      <c r="QVH3" s="93"/>
      <c r="QVI3" s="93"/>
      <c r="QVJ3" s="93"/>
      <c r="QVK3" s="93"/>
      <c r="QVL3" s="93"/>
      <c r="QVM3" s="93"/>
      <c r="QVN3" s="93"/>
      <c r="QVO3" s="93"/>
      <c r="QVP3" s="93"/>
      <c r="QVQ3" s="93"/>
      <c r="QVR3" s="93"/>
      <c r="QVS3" s="93"/>
      <c r="QVT3" s="93"/>
      <c r="QVU3" s="93"/>
      <c r="QVV3" s="93"/>
      <c r="QVW3" s="93"/>
      <c r="QVX3" s="93"/>
      <c r="QVY3" s="93"/>
      <c r="QVZ3" s="93"/>
      <c r="QWA3" s="93"/>
      <c r="QWB3" s="93"/>
      <c r="QWC3" s="93"/>
      <c r="QWD3" s="93"/>
      <c r="QWE3" s="93"/>
      <c r="QWF3" s="93"/>
      <c r="QWG3" s="93"/>
      <c r="QWH3" s="93"/>
      <c r="QWI3" s="93"/>
      <c r="QWJ3" s="93"/>
      <c r="QWK3" s="93"/>
      <c r="QWL3" s="93"/>
      <c r="QWM3" s="93"/>
      <c r="QWN3" s="93"/>
      <c r="QWO3" s="93"/>
      <c r="QWP3" s="93"/>
      <c r="QWQ3" s="93"/>
      <c r="QWR3" s="93"/>
      <c r="QWS3" s="93"/>
      <c r="QWT3" s="93"/>
      <c r="QWU3" s="93"/>
      <c r="QWV3" s="93"/>
      <c r="QWW3" s="93"/>
      <c r="QWX3" s="93"/>
      <c r="QWY3" s="93"/>
      <c r="QWZ3" s="93"/>
      <c r="QXA3" s="93"/>
      <c r="QXB3" s="93"/>
      <c r="QXC3" s="93"/>
      <c r="QXD3" s="93"/>
      <c r="QXE3" s="93"/>
      <c r="QXF3" s="93"/>
      <c r="QXG3" s="93"/>
      <c r="QXH3" s="93"/>
      <c r="QXI3" s="93"/>
      <c r="QXJ3" s="93"/>
      <c r="QXK3" s="93"/>
      <c r="QXL3" s="93"/>
      <c r="QXM3" s="93"/>
      <c r="QXN3" s="93"/>
      <c r="QXO3" s="93"/>
      <c r="QXP3" s="93"/>
      <c r="QXQ3" s="93"/>
      <c r="QXR3" s="93"/>
      <c r="QXS3" s="93"/>
      <c r="QXT3" s="93"/>
      <c r="QXU3" s="93"/>
      <c r="QXV3" s="93"/>
      <c r="QXW3" s="93"/>
      <c r="QXX3" s="93"/>
      <c r="QXY3" s="93"/>
      <c r="QXZ3" s="93"/>
      <c r="QYA3" s="93"/>
      <c r="QYB3" s="93"/>
      <c r="QYC3" s="93"/>
      <c r="QYD3" s="93"/>
      <c r="QYE3" s="93"/>
      <c r="QYF3" s="93"/>
      <c r="QYG3" s="93"/>
      <c r="QYH3" s="93"/>
      <c r="QYI3" s="93"/>
      <c r="QYJ3" s="93"/>
      <c r="QYK3" s="93"/>
      <c r="QYL3" s="93"/>
      <c r="QYM3" s="93"/>
      <c r="QYN3" s="93"/>
      <c r="QYO3" s="93"/>
      <c r="QYP3" s="93"/>
      <c r="QYQ3" s="93"/>
      <c r="QYR3" s="93"/>
      <c r="QYS3" s="93"/>
      <c r="QYT3" s="93"/>
      <c r="QYU3" s="93"/>
      <c r="QYV3" s="93"/>
      <c r="QYW3" s="93"/>
      <c r="QYX3" s="93"/>
      <c r="QYY3" s="93"/>
      <c r="QYZ3" s="93"/>
      <c r="QZA3" s="93"/>
      <c r="QZB3" s="93"/>
      <c r="QZC3" s="93"/>
      <c r="QZD3" s="93"/>
      <c r="QZE3" s="93"/>
      <c r="QZF3" s="93"/>
      <c r="QZG3" s="93"/>
      <c r="QZH3" s="93"/>
      <c r="QZI3" s="93"/>
      <c r="QZJ3" s="93"/>
      <c r="QZK3" s="93"/>
      <c r="QZL3" s="93"/>
      <c r="QZM3" s="93"/>
      <c r="QZN3" s="93"/>
      <c r="QZO3" s="93"/>
      <c r="QZP3" s="93"/>
      <c r="QZQ3" s="93"/>
      <c r="QZR3" s="93"/>
      <c r="QZS3" s="93"/>
      <c r="QZT3" s="93"/>
      <c r="QZU3" s="93"/>
      <c r="QZV3" s="93"/>
      <c r="QZW3" s="93"/>
      <c r="QZX3" s="93"/>
      <c r="QZY3" s="93"/>
      <c r="QZZ3" s="93"/>
      <c r="RAA3" s="93"/>
      <c r="RAB3" s="93"/>
      <c r="RAC3" s="93"/>
      <c r="RAD3" s="93"/>
      <c r="RAE3" s="93"/>
      <c r="RAF3" s="93"/>
      <c r="RAG3" s="93"/>
      <c r="RAH3" s="93"/>
      <c r="RAI3" s="93"/>
      <c r="RAJ3" s="93"/>
      <c r="RAK3" s="93"/>
      <c r="RAL3" s="93"/>
      <c r="RAM3" s="93"/>
      <c r="RAN3" s="93"/>
      <c r="RAO3" s="93"/>
      <c r="RAP3" s="93"/>
      <c r="RAQ3" s="93"/>
      <c r="RAR3" s="93"/>
      <c r="RAS3" s="93"/>
      <c r="RAT3" s="93"/>
      <c r="RAU3" s="93"/>
      <c r="RAV3" s="93"/>
      <c r="RAW3" s="93"/>
      <c r="RAX3" s="93"/>
      <c r="RAY3" s="93"/>
      <c r="RAZ3" s="93"/>
      <c r="RBA3" s="93"/>
      <c r="RBB3" s="93"/>
      <c r="RBC3" s="93"/>
      <c r="RBD3" s="93"/>
      <c r="RBE3" s="93"/>
      <c r="RBF3" s="93"/>
      <c r="RBG3" s="93"/>
      <c r="RBH3" s="93"/>
      <c r="RBI3" s="93"/>
      <c r="RBJ3" s="93"/>
      <c r="RBK3" s="93"/>
      <c r="RBL3" s="93"/>
      <c r="RBM3" s="93"/>
      <c r="RBN3" s="93"/>
      <c r="RBO3" s="93"/>
      <c r="RBP3" s="93"/>
      <c r="RBQ3" s="93"/>
      <c r="RBR3" s="93"/>
      <c r="RBS3" s="93"/>
      <c r="RBT3" s="93"/>
      <c r="RBU3" s="93"/>
      <c r="RBV3" s="93"/>
      <c r="RBW3" s="93"/>
      <c r="RBX3" s="93"/>
      <c r="RBY3" s="93"/>
      <c r="RBZ3" s="93"/>
      <c r="RCA3" s="93"/>
      <c r="RCB3" s="93"/>
      <c r="RCC3" s="93"/>
      <c r="RCD3" s="93"/>
      <c r="RCE3" s="93"/>
      <c r="RCF3" s="93"/>
      <c r="RCG3" s="93"/>
      <c r="RCH3" s="93"/>
      <c r="RCI3" s="93"/>
      <c r="RCJ3" s="93"/>
      <c r="RCK3" s="93"/>
      <c r="RCL3" s="93"/>
      <c r="RCM3" s="93"/>
      <c r="RCN3" s="93"/>
      <c r="RCO3" s="93"/>
      <c r="RCP3" s="93"/>
      <c r="RCQ3" s="93"/>
      <c r="RCR3" s="93"/>
      <c r="RCS3" s="93"/>
      <c r="RCT3" s="93"/>
      <c r="RCU3" s="93"/>
      <c r="RCV3" s="93"/>
      <c r="RCW3" s="93"/>
      <c r="RCX3" s="93"/>
      <c r="RCY3" s="93"/>
      <c r="RCZ3" s="93"/>
      <c r="RDA3" s="93"/>
      <c r="RDB3" s="93"/>
      <c r="RDC3" s="93"/>
      <c r="RDD3" s="93"/>
      <c r="RDE3" s="93"/>
      <c r="RDF3" s="93"/>
      <c r="RDG3" s="93"/>
      <c r="RDH3" s="93"/>
      <c r="RDI3" s="93"/>
      <c r="RDJ3" s="93"/>
      <c r="RDK3" s="93"/>
      <c r="RDL3" s="93"/>
      <c r="RDM3" s="93"/>
      <c r="RDN3" s="93"/>
      <c r="RDO3" s="93"/>
      <c r="RDP3" s="93"/>
      <c r="RDQ3" s="93"/>
      <c r="RDR3" s="93"/>
      <c r="RDS3" s="93"/>
      <c r="RDT3" s="93"/>
      <c r="RDU3" s="93"/>
      <c r="RDV3" s="93"/>
      <c r="RDW3" s="93"/>
      <c r="RDX3" s="93"/>
      <c r="RDY3" s="93"/>
      <c r="RDZ3" s="93"/>
      <c r="REA3" s="93"/>
      <c r="REB3" s="93"/>
      <c r="REC3" s="93"/>
      <c r="RED3" s="93"/>
      <c r="REE3" s="93"/>
      <c r="REF3" s="93"/>
      <c r="REG3" s="93"/>
      <c r="REH3" s="93"/>
      <c r="REI3" s="93"/>
      <c r="REJ3" s="93"/>
      <c r="REK3" s="93"/>
      <c r="REL3" s="93"/>
      <c r="REM3" s="93"/>
      <c r="REN3" s="93"/>
      <c r="REO3" s="93"/>
      <c r="REP3" s="93"/>
      <c r="REQ3" s="93"/>
      <c r="RER3" s="93"/>
      <c r="RES3" s="93"/>
      <c r="RET3" s="93"/>
      <c r="REU3" s="93"/>
      <c r="REV3" s="93"/>
      <c r="REW3" s="93"/>
      <c r="REX3" s="93"/>
      <c r="REY3" s="93"/>
      <c r="REZ3" s="93"/>
      <c r="RFA3" s="93"/>
      <c r="RFB3" s="93"/>
      <c r="RFC3" s="93"/>
      <c r="RFD3" s="93"/>
      <c r="RFE3" s="93"/>
      <c r="RFF3" s="93"/>
      <c r="RFG3" s="93"/>
      <c r="RFH3" s="93"/>
      <c r="RFI3" s="93"/>
      <c r="RFJ3" s="93"/>
      <c r="RFK3" s="93"/>
      <c r="RFL3" s="93"/>
      <c r="RFM3" s="93"/>
      <c r="RFN3" s="93"/>
      <c r="RFO3" s="93"/>
      <c r="RFP3" s="93"/>
      <c r="RFQ3" s="93"/>
      <c r="RFR3" s="93"/>
      <c r="RFS3" s="93"/>
      <c r="RFT3" s="93"/>
      <c r="RFU3" s="93"/>
      <c r="RFV3" s="93"/>
      <c r="RFW3" s="93"/>
      <c r="RFX3" s="93"/>
      <c r="RFY3" s="93"/>
      <c r="RFZ3" s="93"/>
      <c r="RGA3" s="93"/>
      <c r="RGB3" s="93"/>
      <c r="RGC3" s="93"/>
      <c r="RGD3" s="93"/>
      <c r="RGE3" s="93"/>
      <c r="RGF3" s="93"/>
      <c r="RGG3" s="93"/>
      <c r="RGH3" s="93"/>
      <c r="RGI3" s="93"/>
      <c r="RGJ3" s="93"/>
      <c r="RGK3" s="93"/>
      <c r="RGL3" s="93"/>
      <c r="RGM3" s="93"/>
      <c r="RGN3" s="93"/>
      <c r="RGO3" s="93"/>
      <c r="RGP3" s="93"/>
      <c r="RGQ3" s="93"/>
      <c r="RGR3" s="93"/>
      <c r="RGS3" s="93"/>
      <c r="RGT3" s="93"/>
      <c r="RGU3" s="93"/>
      <c r="RGV3" s="93"/>
      <c r="RGW3" s="93"/>
      <c r="RGX3" s="93"/>
      <c r="RGY3" s="93"/>
      <c r="RGZ3" s="93"/>
      <c r="RHA3" s="93"/>
      <c r="RHB3" s="93"/>
      <c r="RHC3" s="93"/>
      <c r="RHD3" s="93"/>
      <c r="RHE3" s="93"/>
      <c r="RHF3" s="93"/>
      <c r="RHG3" s="93"/>
      <c r="RHH3" s="93"/>
      <c r="RHI3" s="93"/>
      <c r="RHJ3" s="93"/>
      <c r="RHK3" s="93"/>
      <c r="RHL3" s="93"/>
      <c r="RHM3" s="93"/>
      <c r="RHN3" s="93"/>
      <c r="RHO3" s="93"/>
      <c r="RHP3" s="93"/>
      <c r="RHQ3" s="93"/>
      <c r="RHR3" s="93"/>
      <c r="RHS3" s="93"/>
      <c r="RHT3" s="93"/>
      <c r="RHU3" s="93"/>
      <c r="RHV3" s="93"/>
      <c r="RHW3" s="93"/>
      <c r="RHX3" s="93"/>
      <c r="RHY3" s="93"/>
      <c r="RHZ3" s="93"/>
      <c r="RIA3" s="93"/>
      <c r="RIB3" s="93"/>
      <c r="RIC3" s="93"/>
      <c r="RID3" s="93"/>
      <c r="RIE3" s="93"/>
      <c r="RIF3" s="93"/>
      <c r="RIG3" s="93"/>
      <c r="RIH3" s="93"/>
      <c r="RII3" s="93"/>
      <c r="RIJ3" s="93"/>
      <c r="RIK3" s="93"/>
      <c r="RIL3" s="93"/>
      <c r="RIM3" s="93"/>
      <c r="RIN3" s="93"/>
      <c r="RIO3" s="93"/>
      <c r="RIP3" s="93"/>
      <c r="RIQ3" s="93"/>
      <c r="RIR3" s="93"/>
      <c r="RIS3" s="93"/>
      <c r="RIT3" s="93"/>
      <c r="RIU3" s="93"/>
      <c r="RIV3" s="93"/>
      <c r="RIW3" s="93"/>
      <c r="RIX3" s="93"/>
      <c r="RIY3" s="93"/>
      <c r="RIZ3" s="93"/>
      <c r="RJA3" s="93"/>
      <c r="RJB3" s="93"/>
      <c r="RJC3" s="93"/>
      <c r="RJD3" s="93"/>
      <c r="RJE3" s="93"/>
      <c r="RJF3" s="93"/>
      <c r="RJG3" s="93"/>
      <c r="RJH3" s="93"/>
      <c r="RJI3" s="93"/>
      <c r="RJJ3" s="93"/>
      <c r="RJK3" s="93"/>
      <c r="RJL3" s="93"/>
      <c r="RJM3" s="93"/>
      <c r="RJN3" s="93"/>
      <c r="RJO3" s="93"/>
      <c r="RJP3" s="93"/>
      <c r="RJQ3" s="93"/>
      <c r="RJR3" s="93"/>
      <c r="RJS3" s="93"/>
      <c r="RJT3" s="93"/>
      <c r="RJU3" s="93"/>
      <c r="RJV3" s="93"/>
      <c r="RJW3" s="93"/>
      <c r="RJX3" s="93"/>
      <c r="RJY3" s="93"/>
      <c r="RJZ3" s="93"/>
      <c r="RKA3" s="93"/>
      <c r="RKB3" s="93"/>
      <c r="RKC3" s="93"/>
      <c r="RKD3" s="93"/>
      <c r="RKE3" s="93"/>
      <c r="RKF3" s="93"/>
      <c r="RKG3" s="93"/>
      <c r="RKH3" s="93"/>
      <c r="RKI3" s="93"/>
      <c r="RKJ3" s="93"/>
      <c r="RKK3" s="93"/>
      <c r="RKL3" s="93"/>
      <c r="RKM3" s="93"/>
      <c r="RKN3" s="93"/>
      <c r="RKO3" s="93"/>
      <c r="RKP3" s="93"/>
      <c r="RKQ3" s="93"/>
      <c r="RKR3" s="93"/>
      <c r="RKS3" s="93"/>
      <c r="RKT3" s="93"/>
      <c r="RKU3" s="93"/>
      <c r="RKV3" s="93"/>
      <c r="RKW3" s="93"/>
      <c r="RKX3" s="93"/>
      <c r="RKY3" s="93"/>
      <c r="RKZ3" s="93"/>
      <c r="RLA3" s="93"/>
      <c r="RLB3" s="93"/>
      <c r="RLC3" s="93"/>
      <c r="RLD3" s="93"/>
      <c r="RLE3" s="93"/>
      <c r="RLF3" s="93"/>
      <c r="RLG3" s="93"/>
      <c r="RLH3" s="93"/>
      <c r="RLI3" s="93"/>
      <c r="RLJ3" s="93"/>
      <c r="RLK3" s="93"/>
      <c r="RLL3" s="93"/>
      <c r="RLM3" s="93"/>
      <c r="RLN3" s="93"/>
      <c r="RLO3" s="93"/>
      <c r="RLP3" s="93"/>
      <c r="RLQ3" s="93"/>
      <c r="RLR3" s="93"/>
      <c r="RLS3" s="93"/>
      <c r="RLT3" s="93"/>
      <c r="RLU3" s="93"/>
      <c r="RLV3" s="93"/>
      <c r="RLW3" s="93"/>
      <c r="RLX3" s="93"/>
      <c r="RLY3" s="93"/>
      <c r="RLZ3" s="93"/>
      <c r="RMA3" s="93"/>
      <c r="RMB3" s="93"/>
      <c r="RMC3" s="93"/>
      <c r="RMD3" s="93"/>
      <c r="RME3" s="93"/>
      <c r="RMF3" s="93"/>
      <c r="RMG3" s="93"/>
      <c r="RMH3" s="93"/>
      <c r="RMI3" s="93"/>
      <c r="RMJ3" s="93"/>
      <c r="RMK3" s="93"/>
      <c r="RML3" s="93"/>
      <c r="RMM3" s="93"/>
      <c r="RMN3" s="93"/>
      <c r="RMO3" s="93"/>
      <c r="RMP3" s="93"/>
      <c r="RMQ3" s="93"/>
      <c r="RMR3" s="93"/>
      <c r="RMS3" s="93"/>
      <c r="RMT3" s="93"/>
      <c r="RMU3" s="93"/>
      <c r="RMV3" s="93"/>
      <c r="RMW3" s="93"/>
      <c r="RMX3" s="93"/>
      <c r="RMY3" s="93"/>
      <c r="RMZ3" s="93"/>
      <c r="RNA3" s="93"/>
      <c r="RNB3" s="93"/>
      <c r="RNC3" s="93"/>
      <c r="RND3" s="93"/>
      <c r="RNE3" s="93"/>
      <c r="RNF3" s="93"/>
      <c r="RNG3" s="93"/>
      <c r="RNH3" s="93"/>
      <c r="RNI3" s="93"/>
      <c r="RNJ3" s="93"/>
      <c r="RNK3" s="93"/>
      <c r="RNL3" s="93"/>
      <c r="RNM3" s="93"/>
      <c r="RNN3" s="93"/>
      <c r="RNO3" s="93"/>
      <c r="RNP3" s="93"/>
      <c r="RNQ3" s="93"/>
      <c r="RNR3" s="93"/>
      <c r="RNS3" s="93"/>
      <c r="RNT3" s="93"/>
      <c r="RNU3" s="93"/>
      <c r="RNV3" s="93"/>
      <c r="RNW3" s="93"/>
      <c r="RNX3" s="93"/>
      <c r="RNY3" s="93"/>
      <c r="RNZ3" s="93"/>
      <c r="ROA3" s="93"/>
      <c r="ROB3" s="93"/>
      <c r="ROC3" s="93"/>
      <c r="ROD3" s="93"/>
      <c r="ROE3" s="93"/>
      <c r="ROF3" s="93"/>
      <c r="ROG3" s="93"/>
      <c r="ROH3" s="93"/>
      <c r="ROI3" s="93"/>
      <c r="ROJ3" s="93"/>
      <c r="ROK3" s="93"/>
      <c r="ROL3" s="93"/>
      <c r="ROM3" s="93"/>
      <c r="RON3" s="93"/>
      <c r="ROO3" s="93"/>
      <c r="ROP3" s="93"/>
      <c r="ROQ3" s="93"/>
      <c r="ROR3" s="93"/>
      <c r="ROS3" s="93"/>
      <c r="ROT3" s="93"/>
      <c r="ROU3" s="93"/>
      <c r="ROV3" s="93"/>
      <c r="ROW3" s="93"/>
      <c r="ROX3" s="93"/>
      <c r="ROY3" s="93"/>
      <c r="ROZ3" s="93"/>
      <c r="RPA3" s="93"/>
      <c r="RPB3" s="93"/>
      <c r="RPC3" s="93"/>
      <c r="RPD3" s="93"/>
      <c r="RPE3" s="93"/>
      <c r="RPF3" s="93"/>
      <c r="RPG3" s="93"/>
      <c r="RPH3" s="93"/>
      <c r="RPI3" s="93"/>
      <c r="RPJ3" s="93"/>
      <c r="RPK3" s="93"/>
      <c r="RPL3" s="93"/>
      <c r="RPM3" s="93"/>
      <c r="RPN3" s="93"/>
      <c r="RPO3" s="93"/>
      <c r="RPP3" s="93"/>
      <c r="RPQ3" s="93"/>
      <c r="RPR3" s="93"/>
      <c r="RPS3" s="93"/>
      <c r="RPT3" s="93"/>
      <c r="RPU3" s="93"/>
      <c r="RPV3" s="93"/>
      <c r="RPW3" s="93"/>
      <c r="RPX3" s="93"/>
      <c r="RPY3" s="93"/>
      <c r="RPZ3" s="93"/>
      <c r="RQA3" s="93"/>
      <c r="RQB3" s="93"/>
      <c r="RQC3" s="93"/>
      <c r="RQD3" s="93"/>
      <c r="RQE3" s="93"/>
      <c r="RQF3" s="93"/>
      <c r="RQG3" s="93"/>
      <c r="RQH3" s="93"/>
      <c r="RQI3" s="93"/>
      <c r="RQJ3" s="93"/>
      <c r="RQK3" s="93"/>
      <c r="RQL3" s="93"/>
      <c r="RQM3" s="93"/>
      <c r="RQN3" s="93"/>
      <c r="RQO3" s="93"/>
      <c r="RQP3" s="93"/>
      <c r="RQQ3" s="93"/>
      <c r="RQR3" s="93"/>
      <c r="RQS3" s="93"/>
      <c r="RQT3" s="93"/>
      <c r="RQU3" s="93"/>
      <c r="RQV3" s="93"/>
      <c r="RQW3" s="93"/>
      <c r="RQX3" s="93"/>
      <c r="RQY3" s="93"/>
      <c r="RQZ3" s="93"/>
      <c r="RRA3" s="93"/>
      <c r="RRB3" s="93"/>
      <c r="RRC3" s="93"/>
      <c r="RRD3" s="93"/>
      <c r="RRE3" s="93"/>
      <c r="RRF3" s="93"/>
      <c r="RRG3" s="93"/>
      <c r="RRH3" s="93"/>
      <c r="RRI3" s="93"/>
      <c r="RRJ3" s="93"/>
      <c r="RRK3" s="93"/>
      <c r="RRL3" s="93"/>
      <c r="RRM3" s="93"/>
      <c r="RRN3" s="93"/>
      <c r="RRO3" s="93"/>
      <c r="RRP3" s="93"/>
      <c r="RRQ3" s="93"/>
      <c r="RRR3" s="93"/>
      <c r="RRS3" s="93"/>
      <c r="RRT3" s="93"/>
      <c r="RRU3" s="93"/>
      <c r="RRV3" s="93"/>
      <c r="RRW3" s="93"/>
      <c r="RRX3" s="93"/>
      <c r="RRY3" s="93"/>
      <c r="RRZ3" s="93"/>
      <c r="RSA3" s="93"/>
      <c r="RSB3" s="93"/>
      <c r="RSC3" s="93"/>
      <c r="RSD3" s="93"/>
      <c r="RSE3" s="93"/>
      <c r="RSF3" s="93"/>
      <c r="RSG3" s="93"/>
      <c r="RSH3" s="93"/>
      <c r="RSI3" s="93"/>
      <c r="RSJ3" s="93"/>
      <c r="RSK3" s="93"/>
      <c r="RSL3" s="93"/>
      <c r="RSM3" s="93"/>
      <c r="RSN3" s="93"/>
      <c r="RSO3" s="93"/>
      <c r="RSP3" s="93"/>
      <c r="RSQ3" s="93"/>
      <c r="RSR3" s="93"/>
      <c r="RSS3" s="93"/>
      <c r="RST3" s="93"/>
      <c r="RSU3" s="93"/>
      <c r="RSV3" s="93"/>
      <c r="RSW3" s="93"/>
      <c r="RSX3" s="93"/>
      <c r="RSY3" s="93"/>
      <c r="RSZ3" s="93"/>
      <c r="RTA3" s="93"/>
      <c r="RTB3" s="93"/>
      <c r="RTC3" s="93"/>
      <c r="RTD3" s="93"/>
      <c r="RTE3" s="93"/>
      <c r="RTF3" s="93"/>
      <c r="RTG3" s="93"/>
      <c r="RTH3" s="93"/>
      <c r="RTI3" s="93"/>
      <c r="RTJ3" s="93"/>
      <c r="RTK3" s="93"/>
      <c r="RTL3" s="93"/>
      <c r="RTM3" s="93"/>
      <c r="RTN3" s="93"/>
      <c r="RTO3" s="93"/>
      <c r="RTP3" s="93"/>
      <c r="RTQ3" s="93"/>
      <c r="RTR3" s="93"/>
      <c r="RTS3" s="93"/>
      <c r="RTT3" s="93"/>
      <c r="RTU3" s="93"/>
      <c r="RTV3" s="93"/>
      <c r="RTW3" s="93"/>
      <c r="RTX3" s="93"/>
      <c r="RTY3" s="93"/>
      <c r="RTZ3" s="93"/>
      <c r="RUA3" s="93"/>
      <c r="RUB3" s="93"/>
      <c r="RUC3" s="93"/>
      <c r="RUD3" s="93"/>
      <c r="RUE3" s="93"/>
      <c r="RUF3" s="93"/>
      <c r="RUG3" s="93"/>
      <c r="RUH3" s="93"/>
      <c r="RUI3" s="93"/>
      <c r="RUJ3" s="93"/>
      <c r="RUK3" s="93"/>
      <c r="RUL3" s="93"/>
      <c r="RUM3" s="93"/>
      <c r="RUN3" s="93"/>
      <c r="RUO3" s="93"/>
      <c r="RUP3" s="93"/>
      <c r="RUQ3" s="93"/>
      <c r="RUR3" s="93"/>
      <c r="RUS3" s="93"/>
      <c r="RUT3" s="93"/>
      <c r="RUU3" s="93"/>
      <c r="RUV3" s="93"/>
      <c r="RUW3" s="93"/>
      <c r="RUX3" s="93"/>
      <c r="RUY3" s="93"/>
      <c r="RUZ3" s="93"/>
      <c r="RVA3" s="93"/>
      <c r="RVB3" s="93"/>
      <c r="RVC3" s="93"/>
      <c r="RVD3" s="93"/>
      <c r="RVE3" s="93"/>
      <c r="RVF3" s="93"/>
      <c r="RVG3" s="93"/>
      <c r="RVH3" s="93"/>
      <c r="RVI3" s="93"/>
      <c r="RVJ3" s="93"/>
      <c r="RVK3" s="93"/>
      <c r="RVL3" s="93"/>
      <c r="RVM3" s="93"/>
      <c r="RVN3" s="93"/>
      <c r="RVO3" s="93"/>
      <c r="RVP3" s="93"/>
      <c r="RVQ3" s="93"/>
      <c r="RVR3" s="93"/>
      <c r="RVS3" s="93"/>
      <c r="RVT3" s="93"/>
      <c r="RVU3" s="93"/>
      <c r="RVV3" s="93"/>
      <c r="RVW3" s="93"/>
      <c r="RVX3" s="93"/>
      <c r="RVY3" s="93"/>
      <c r="RVZ3" s="93"/>
      <c r="RWA3" s="93"/>
      <c r="RWB3" s="93"/>
      <c r="RWC3" s="93"/>
      <c r="RWD3" s="93"/>
      <c r="RWE3" s="93"/>
      <c r="RWF3" s="93"/>
      <c r="RWG3" s="93"/>
      <c r="RWH3" s="93"/>
      <c r="RWI3" s="93"/>
      <c r="RWJ3" s="93"/>
      <c r="RWK3" s="93"/>
      <c r="RWL3" s="93"/>
      <c r="RWM3" s="93"/>
      <c r="RWN3" s="93"/>
      <c r="RWO3" s="93"/>
      <c r="RWP3" s="93"/>
      <c r="RWQ3" s="93"/>
      <c r="RWR3" s="93"/>
      <c r="RWS3" s="93"/>
      <c r="RWT3" s="93"/>
      <c r="RWU3" s="93"/>
      <c r="RWV3" s="93"/>
      <c r="RWW3" s="93"/>
      <c r="RWX3" s="93"/>
      <c r="RWY3" s="93"/>
      <c r="RWZ3" s="93"/>
      <c r="RXA3" s="93"/>
      <c r="RXB3" s="93"/>
      <c r="RXC3" s="93"/>
      <c r="RXD3" s="93"/>
      <c r="RXE3" s="93"/>
      <c r="RXF3" s="93"/>
      <c r="RXG3" s="93"/>
      <c r="RXH3" s="93"/>
      <c r="RXI3" s="93"/>
      <c r="RXJ3" s="93"/>
      <c r="RXK3" s="93"/>
      <c r="RXL3" s="93"/>
      <c r="RXM3" s="93"/>
      <c r="RXN3" s="93"/>
      <c r="RXO3" s="93"/>
      <c r="RXP3" s="93"/>
      <c r="RXQ3" s="93"/>
      <c r="RXR3" s="93"/>
      <c r="RXS3" s="93"/>
      <c r="RXT3" s="93"/>
      <c r="RXU3" s="93"/>
      <c r="RXV3" s="93"/>
      <c r="RXW3" s="93"/>
      <c r="RXX3" s="93"/>
      <c r="RXY3" s="93"/>
      <c r="RXZ3" s="93"/>
      <c r="RYA3" s="93"/>
      <c r="RYB3" s="93"/>
      <c r="RYC3" s="93"/>
      <c r="RYD3" s="93"/>
      <c r="RYE3" s="93"/>
      <c r="RYF3" s="93"/>
      <c r="RYG3" s="93"/>
      <c r="RYH3" s="93"/>
      <c r="RYI3" s="93"/>
      <c r="RYJ3" s="93"/>
      <c r="RYK3" s="93"/>
      <c r="RYL3" s="93"/>
      <c r="RYM3" s="93"/>
      <c r="RYN3" s="93"/>
      <c r="RYO3" s="93"/>
      <c r="RYP3" s="93"/>
      <c r="RYQ3" s="93"/>
      <c r="RYR3" s="93"/>
      <c r="RYS3" s="93"/>
      <c r="RYT3" s="93"/>
      <c r="RYU3" s="93"/>
      <c r="RYV3" s="93"/>
      <c r="RYW3" s="93"/>
      <c r="RYX3" s="93"/>
      <c r="RYY3" s="93"/>
      <c r="RYZ3" s="93"/>
      <c r="RZA3" s="93"/>
      <c r="RZB3" s="93"/>
      <c r="RZC3" s="93"/>
      <c r="RZD3" s="93"/>
      <c r="RZE3" s="93"/>
      <c r="RZF3" s="93"/>
      <c r="RZG3" s="93"/>
      <c r="RZH3" s="93"/>
      <c r="RZI3" s="93"/>
      <c r="RZJ3" s="93"/>
      <c r="RZK3" s="93"/>
      <c r="RZL3" s="93"/>
      <c r="RZM3" s="93"/>
      <c r="RZN3" s="93"/>
      <c r="RZO3" s="93"/>
      <c r="RZP3" s="93"/>
      <c r="RZQ3" s="93"/>
      <c r="RZR3" s="93"/>
      <c r="RZS3" s="93"/>
      <c r="RZT3" s="93"/>
      <c r="RZU3" s="93"/>
      <c r="RZV3" s="93"/>
      <c r="RZW3" s="93"/>
      <c r="RZX3" s="93"/>
      <c r="RZY3" s="93"/>
      <c r="RZZ3" s="93"/>
      <c r="SAA3" s="93"/>
      <c r="SAB3" s="93"/>
      <c r="SAC3" s="93"/>
      <c r="SAD3" s="93"/>
      <c r="SAE3" s="93"/>
      <c r="SAF3" s="93"/>
      <c r="SAG3" s="93"/>
      <c r="SAH3" s="93"/>
      <c r="SAI3" s="93"/>
      <c r="SAJ3" s="93"/>
      <c r="SAK3" s="93"/>
      <c r="SAL3" s="93"/>
      <c r="SAM3" s="93"/>
      <c r="SAN3" s="93"/>
      <c r="SAO3" s="93"/>
      <c r="SAP3" s="93"/>
      <c r="SAQ3" s="93"/>
      <c r="SAR3" s="93"/>
      <c r="SAS3" s="93"/>
      <c r="SAT3" s="93"/>
      <c r="SAU3" s="93"/>
      <c r="SAV3" s="93"/>
      <c r="SAW3" s="93"/>
      <c r="SAX3" s="93"/>
      <c r="SAY3" s="93"/>
      <c r="SAZ3" s="93"/>
      <c r="SBA3" s="93"/>
      <c r="SBB3" s="93"/>
      <c r="SBC3" s="93"/>
      <c r="SBD3" s="93"/>
      <c r="SBE3" s="93"/>
      <c r="SBF3" s="93"/>
      <c r="SBG3" s="93"/>
      <c r="SBH3" s="93"/>
      <c r="SBI3" s="93"/>
      <c r="SBJ3" s="93"/>
      <c r="SBK3" s="93"/>
      <c r="SBL3" s="93"/>
      <c r="SBM3" s="93"/>
      <c r="SBN3" s="93"/>
      <c r="SBO3" s="93"/>
      <c r="SBP3" s="93"/>
      <c r="SBQ3" s="93"/>
      <c r="SBR3" s="93"/>
      <c r="SBS3" s="93"/>
      <c r="SBT3" s="93"/>
      <c r="SBU3" s="93"/>
      <c r="SBV3" s="93"/>
      <c r="SBW3" s="93"/>
      <c r="SBX3" s="93"/>
      <c r="SBY3" s="93"/>
      <c r="SBZ3" s="93"/>
      <c r="SCA3" s="93"/>
      <c r="SCB3" s="93"/>
      <c r="SCC3" s="93"/>
      <c r="SCD3" s="93"/>
      <c r="SCE3" s="93"/>
      <c r="SCF3" s="93"/>
      <c r="SCG3" s="93"/>
      <c r="SCH3" s="93"/>
      <c r="SCI3" s="93"/>
      <c r="SCJ3" s="93"/>
      <c r="SCK3" s="93"/>
      <c r="SCL3" s="93"/>
      <c r="SCM3" s="93"/>
      <c r="SCN3" s="93"/>
      <c r="SCO3" s="93"/>
      <c r="SCP3" s="93"/>
      <c r="SCQ3" s="93"/>
      <c r="SCR3" s="93"/>
      <c r="SCS3" s="93"/>
      <c r="SCT3" s="93"/>
      <c r="SCU3" s="93"/>
      <c r="SCV3" s="93"/>
      <c r="SCW3" s="93"/>
      <c r="SCX3" s="93"/>
      <c r="SCY3" s="93"/>
      <c r="SCZ3" s="93"/>
      <c r="SDA3" s="93"/>
      <c r="SDB3" s="93"/>
      <c r="SDC3" s="93"/>
      <c r="SDD3" s="93"/>
      <c r="SDE3" s="93"/>
      <c r="SDF3" s="93"/>
      <c r="SDG3" s="93"/>
      <c r="SDH3" s="93"/>
      <c r="SDI3" s="93"/>
      <c r="SDJ3" s="93"/>
      <c r="SDK3" s="93"/>
      <c r="SDL3" s="93"/>
      <c r="SDM3" s="93"/>
      <c r="SDN3" s="93"/>
      <c r="SDO3" s="93"/>
      <c r="SDP3" s="93"/>
      <c r="SDQ3" s="93"/>
      <c r="SDR3" s="93"/>
      <c r="SDS3" s="93"/>
      <c r="SDT3" s="93"/>
      <c r="SDU3" s="93"/>
      <c r="SDV3" s="93"/>
      <c r="SDW3" s="93"/>
      <c r="SDX3" s="93"/>
      <c r="SDY3" s="93"/>
      <c r="SDZ3" s="93"/>
      <c r="SEA3" s="93"/>
      <c r="SEB3" s="93"/>
      <c r="SEC3" s="93"/>
      <c r="SED3" s="93"/>
      <c r="SEE3" s="93"/>
      <c r="SEF3" s="93"/>
      <c r="SEG3" s="93"/>
      <c r="SEH3" s="93"/>
      <c r="SEI3" s="93"/>
      <c r="SEJ3" s="93"/>
      <c r="SEK3" s="93"/>
      <c r="SEL3" s="93"/>
      <c r="SEM3" s="93"/>
      <c r="SEN3" s="93"/>
      <c r="SEO3" s="93"/>
      <c r="SEP3" s="93"/>
      <c r="SEQ3" s="93"/>
      <c r="SER3" s="93"/>
      <c r="SES3" s="93"/>
      <c r="SET3" s="93"/>
      <c r="SEU3" s="93"/>
      <c r="SEV3" s="93"/>
      <c r="SEW3" s="93"/>
      <c r="SEX3" s="93"/>
      <c r="SEY3" s="93"/>
      <c r="SEZ3" s="93"/>
      <c r="SFA3" s="93"/>
      <c r="SFB3" s="93"/>
      <c r="SFC3" s="93"/>
      <c r="SFD3" s="93"/>
      <c r="SFE3" s="93"/>
      <c r="SFF3" s="93"/>
      <c r="SFG3" s="93"/>
      <c r="SFH3" s="93"/>
      <c r="SFI3" s="93"/>
      <c r="SFJ3" s="93"/>
      <c r="SFK3" s="93"/>
      <c r="SFL3" s="93"/>
      <c r="SFM3" s="93"/>
      <c r="SFN3" s="93"/>
      <c r="SFO3" s="93"/>
      <c r="SFP3" s="93"/>
      <c r="SFQ3" s="93"/>
      <c r="SFR3" s="93"/>
      <c r="SFS3" s="93"/>
      <c r="SFT3" s="93"/>
      <c r="SFU3" s="93"/>
      <c r="SFV3" s="93"/>
      <c r="SFW3" s="93"/>
      <c r="SFX3" s="93"/>
      <c r="SFY3" s="93"/>
      <c r="SFZ3" s="93"/>
      <c r="SGA3" s="93"/>
      <c r="SGB3" s="93"/>
      <c r="SGC3" s="93"/>
      <c r="SGD3" s="93"/>
      <c r="SGE3" s="93"/>
      <c r="SGF3" s="93"/>
      <c r="SGG3" s="93"/>
      <c r="SGH3" s="93"/>
      <c r="SGI3" s="93"/>
      <c r="SGJ3" s="93"/>
      <c r="SGK3" s="93"/>
      <c r="SGL3" s="93"/>
      <c r="SGM3" s="93"/>
      <c r="SGN3" s="93"/>
      <c r="SGO3" s="93"/>
      <c r="SGP3" s="93"/>
      <c r="SGQ3" s="93"/>
      <c r="SGR3" s="93"/>
      <c r="SGS3" s="93"/>
      <c r="SGT3" s="93"/>
      <c r="SGU3" s="93"/>
      <c r="SGV3" s="93"/>
      <c r="SGW3" s="93"/>
      <c r="SGX3" s="93"/>
      <c r="SGY3" s="93"/>
      <c r="SGZ3" s="93"/>
      <c r="SHA3" s="93"/>
      <c r="SHB3" s="93"/>
      <c r="SHC3" s="93"/>
      <c r="SHD3" s="93"/>
      <c r="SHE3" s="93"/>
      <c r="SHF3" s="93"/>
      <c r="SHG3" s="93"/>
      <c r="SHH3" s="93"/>
      <c r="SHI3" s="93"/>
      <c r="SHJ3" s="93"/>
      <c r="SHK3" s="93"/>
      <c r="SHL3" s="93"/>
      <c r="SHM3" s="93"/>
      <c r="SHN3" s="93"/>
      <c r="SHO3" s="93"/>
      <c r="SHP3" s="93"/>
      <c r="SHQ3" s="93"/>
      <c r="SHR3" s="93"/>
      <c r="SHS3" s="93"/>
      <c r="SHT3" s="93"/>
      <c r="SHU3" s="93"/>
      <c r="SHV3" s="93"/>
      <c r="SHW3" s="93"/>
      <c r="SHX3" s="93"/>
      <c r="SHY3" s="93"/>
      <c r="SHZ3" s="93"/>
      <c r="SIA3" s="93"/>
      <c r="SIB3" s="93"/>
      <c r="SIC3" s="93"/>
      <c r="SID3" s="93"/>
      <c r="SIE3" s="93"/>
      <c r="SIF3" s="93"/>
      <c r="SIG3" s="93"/>
      <c r="SIH3" s="93"/>
      <c r="SII3" s="93"/>
      <c r="SIJ3" s="93"/>
      <c r="SIK3" s="93"/>
      <c r="SIL3" s="93"/>
      <c r="SIM3" s="93"/>
      <c r="SIN3" s="93"/>
      <c r="SIO3" s="93"/>
      <c r="SIP3" s="93"/>
      <c r="SIQ3" s="93"/>
      <c r="SIR3" s="93"/>
      <c r="SIS3" s="93"/>
      <c r="SIT3" s="93"/>
      <c r="SIU3" s="93"/>
      <c r="SIV3" s="93"/>
      <c r="SIW3" s="93"/>
      <c r="SIX3" s="93"/>
      <c r="SIY3" s="93"/>
      <c r="SIZ3" s="93"/>
      <c r="SJA3" s="93"/>
      <c r="SJB3" s="93"/>
      <c r="SJC3" s="93"/>
      <c r="SJD3" s="93"/>
      <c r="SJE3" s="93"/>
      <c r="SJF3" s="93"/>
      <c r="SJG3" s="93"/>
      <c r="SJH3" s="93"/>
      <c r="SJI3" s="93"/>
      <c r="SJJ3" s="93"/>
      <c r="SJK3" s="93"/>
      <c r="SJL3" s="93"/>
      <c r="SJM3" s="93"/>
      <c r="SJN3" s="93"/>
      <c r="SJO3" s="93"/>
      <c r="SJP3" s="93"/>
      <c r="SJQ3" s="93"/>
      <c r="SJR3" s="93"/>
      <c r="SJS3" s="93"/>
      <c r="SJT3" s="93"/>
      <c r="SJU3" s="93"/>
      <c r="SJV3" s="93"/>
      <c r="SJW3" s="93"/>
      <c r="SJX3" s="93"/>
      <c r="SJY3" s="93"/>
      <c r="SJZ3" s="93"/>
      <c r="SKA3" s="93"/>
      <c r="SKB3" s="93"/>
      <c r="SKC3" s="93"/>
      <c r="SKD3" s="93"/>
      <c r="SKE3" s="93"/>
      <c r="SKF3" s="93"/>
      <c r="SKG3" s="93"/>
      <c r="SKH3" s="93"/>
      <c r="SKI3" s="93"/>
      <c r="SKJ3" s="93"/>
      <c r="SKK3" s="93"/>
      <c r="SKL3" s="93"/>
      <c r="SKM3" s="93"/>
      <c r="SKN3" s="93"/>
      <c r="SKO3" s="93"/>
      <c r="SKP3" s="93"/>
      <c r="SKQ3" s="93"/>
      <c r="SKR3" s="93"/>
      <c r="SKS3" s="93"/>
      <c r="SKT3" s="93"/>
      <c r="SKU3" s="93"/>
      <c r="SKV3" s="93"/>
      <c r="SKW3" s="93"/>
      <c r="SKX3" s="93"/>
      <c r="SKY3" s="93"/>
      <c r="SKZ3" s="93"/>
      <c r="SLA3" s="93"/>
      <c r="SLB3" s="93"/>
      <c r="SLC3" s="93"/>
      <c r="SLD3" s="93"/>
      <c r="SLE3" s="93"/>
      <c r="SLF3" s="93"/>
      <c r="SLG3" s="93"/>
      <c r="SLH3" s="93"/>
      <c r="SLI3" s="93"/>
      <c r="SLJ3" s="93"/>
      <c r="SLK3" s="93"/>
      <c r="SLL3" s="93"/>
      <c r="SLM3" s="93"/>
      <c r="SLN3" s="93"/>
      <c r="SLO3" s="93"/>
      <c r="SLP3" s="93"/>
      <c r="SLQ3" s="93"/>
      <c r="SLR3" s="93"/>
      <c r="SLS3" s="93"/>
      <c r="SLT3" s="93"/>
      <c r="SLU3" s="93"/>
      <c r="SLV3" s="93"/>
      <c r="SLW3" s="93"/>
      <c r="SLX3" s="93"/>
      <c r="SLY3" s="93"/>
      <c r="SLZ3" s="93"/>
      <c r="SMA3" s="93"/>
      <c r="SMB3" s="93"/>
      <c r="SMC3" s="93"/>
      <c r="SMD3" s="93"/>
      <c r="SME3" s="93"/>
      <c r="SMF3" s="93"/>
      <c r="SMG3" s="93"/>
      <c r="SMH3" s="93"/>
      <c r="SMI3" s="93"/>
      <c r="SMJ3" s="93"/>
      <c r="SMK3" s="93"/>
      <c r="SML3" s="93"/>
      <c r="SMM3" s="93"/>
      <c r="SMN3" s="93"/>
      <c r="SMO3" s="93"/>
      <c r="SMP3" s="93"/>
      <c r="SMQ3" s="93"/>
      <c r="SMR3" s="93"/>
      <c r="SMS3" s="93"/>
      <c r="SMT3" s="93"/>
      <c r="SMU3" s="93"/>
      <c r="SMV3" s="93"/>
      <c r="SMW3" s="93"/>
      <c r="SMX3" s="93"/>
      <c r="SMY3" s="93"/>
      <c r="SMZ3" s="93"/>
      <c r="SNA3" s="93"/>
      <c r="SNB3" s="93"/>
      <c r="SNC3" s="93"/>
      <c r="SND3" s="93"/>
      <c r="SNE3" s="93"/>
      <c r="SNF3" s="93"/>
      <c r="SNG3" s="93"/>
      <c r="SNH3" s="93"/>
      <c r="SNI3" s="93"/>
      <c r="SNJ3" s="93"/>
      <c r="SNK3" s="93"/>
      <c r="SNL3" s="93"/>
      <c r="SNM3" s="93"/>
      <c r="SNN3" s="93"/>
      <c r="SNO3" s="93"/>
      <c r="SNP3" s="93"/>
      <c r="SNQ3" s="93"/>
      <c r="SNR3" s="93"/>
      <c r="SNS3" s="93"/>
      <c r="SNT3" s="93"/>
      <c r="SNU3" s="93"/>
      <c r="SNV3" s="93"/>
      <c r="SNW3" s="93"/>
      <c r="SNX3" s="93"/>
      <c r="SNY3" s="93"/>
      <c r="SNZ3" s="93"/>
      <c r="SOA3" s="93"/>
      <c r="SOB3" s="93"/>
      <c r="SOC3" s="93"/>
      <c r="SOD3" s="93"/>
      <c r="SOE3" s="93"/>
      <c r="SOF3" s="93"/>
      <c r="SOG3" s="93"/>
      <c r="SOH3" s="93"/>
      <c r="SOI3" s="93"/>
      <c r="SOJ3" s="93"/>
      <c r="SOK3" s="93"/>
      <c r="SOL3" s="93"/>
      <c r="SOM3" s="93"/>
      <c r="SON3" s="93"/>
      <c r="SOO3" s="93"/>
      <c r="SOP3" s="93"/>
      <c r="SOQ3" s="93"/>
      <c r="SOR3" s="93"/>
      <c r="SOS3" s="93"/>
      <c r="SOT3" s="93"/>
      <c r="SOU3" s="93"/>
      <c r="SOV3" s="93"/>
      <c r="SOW3" s="93"/>
      <c r="SOX3" s="93"/>
      <c r="SOY3" s="93"/>
      <c r="SOZ3" s="93"/>
      <c r="SPA3" s="93"/>
      <c r="SPB3" s="93"/>
      <c r="SPC3" s="93"/>
      <c r="SPD3" s="93"/>
      <c r="SPE3" s="93"/>
      <c r="SPF3" s="93"/>
      <c r="SPG3" s="93"/>
      <c r="SPH3" s="93"/>
      <c r="SPI3" s="93"/>
      <c r="SPJ3" s="93"/>
      <c r="SPK3" s="93"/>
      <c r="SPL3" s="93"/>
      <c r="SPM3" s="93"/>
      <c r="SPN3" s="93"/>
      <c r="SPO3" s="93"/>
      <c r="SPP3" s="93"/>
      <c r="SPQ3" s="93"/>
      <c r="SPR3" s="93"/>
      <c r="SPS3" s="93"/>
      <c r="SPT3" s="93"/>
      <c r="SPU3" s="93"/>
      <c r="SPV3" s="93"/>
      <c r="SPW3" s="93"/>
      <c r="SPX3" s="93"/>
      <c r="SPY3" s="93"/>
      <c r="SPZ3" s="93"/>
      <c r="SQA3" s="93"/>
      <c r="SQB3" s="93"/>
      <c r="SQC3" s="93"/>
      <c r="SQD3" s="93"/>
      <c r="SQE3" s="93"/>
      <c r="SQF3" s="93"/>
      <c r="SQG3" s="93"/>
      <c r="SQH3" s="93"/>
      <c r="SQI3" s="93"/>
      <c r="SQJ3" s="93"/>
      <c r="SQK3" s="93"/>
      <c r="SQL3" s="93"/>
      <c r="SQM3" s="93"/>
      <c r="SQN3" s="93"/>
      <c r="SQO3" s="93"/>
      <c r="SQP3" s="93"/>
      <c r="SQQ3" s="93"/>
      <c r="SQR3" s="93"/>
      <c r="SQS3" s="93"/>
      <c r="SQT3" s="93"/>
      <c r="SQU3" s="93"/>
      <c r="SQV3" s="93"/>
      <c r="SQW3" s="93"/>
      <c r="SQX3" s="93"/>
      <c r="SQY3" s="93"/>
      <c r="SQZ3" s="93"/>
      <c r="SRA3" s="93"/>
      <c r="SRB3" s="93"/>
      <c r="SRC3" s="93"/>
      <c r="SRD3" s="93"/>
      <c r="SRE3" s="93"/>
      <c r="SRF3" s="93"/>
      <c r="SRG3" s="93"/>
      <c r="SRH3" s="93"/>
      <c r="SRI3" s="93"/>
      <c r="SRJ3" s="93"/>
      <c r="SRK3" s="93"/>
      <c r="SRL3" s="93"/>
      <c r="SRM3" s="93"/>
      <c r="SRN3" s="93"/>
      <c r="SRO3" s="93"/>
      <c r="SRP3" s="93"/>
      <c r="SRQ3" s="93"/>
      <c r="SRR3" s="93"/>
      <c r="SRS3" s="93"/>
      <c r="SRT3" s="93"/>
      <c r="SRU3" s="93"/>
      <c r="SRV3" s="93"/>
      <c r="SRW3" s="93"/>
      <c r="SRX3" s="93"/>
      <c r="SRY3" s="93"/>
      <c r="SRZ3" s="93"/>
      <c r="SSA3" s="93"/>
      <c r="SSB3" s="93"/>
      <c r="SSC3" s="93"/>
      <c r="SSD3" s="93"/>
      <c r="SSE3" s="93"/>
      <c r="SSF3" s="93"/>
      <c r="SSG3" s="93"/>
      <c r="SSH3" s="93"/>
      <c r="SSI3" s="93"/>
      <c r="SSJ3" s="93"/>
      <c r="SSK3" s="93"/>
      <c r="SSL3" s="93"/>
      <c r="SSM3" s="93"/>
      <c r="SSN3" s="93"/>
      <c r="SSO3" s="93"/>
      <c r="SSP3" s="93"/>
      <c r="SSQ3" s="93"/>
      <c r="SSR3" s="93"/>
      <c r="SSS3" s="93"/>
      <c r="SST3" s="93"/>
      <c r="SSU3" s="93"/>
      <c r="SSV3" s="93"/>
      <c r="SSW3" s="93"/>
      <c r="SSX3" s="93"/>
      <c r="SSY3" s="93"/>
      <c r="SSZ3" s="93"/>
      <c r="STA3" s="93"/>
      <c r="STB3" s="93"/>
      <c r="STC3" s="93"/>
      <c r="STD3" s="93"/>
      <c r="STE3" s="93"/>
      <c r="STF3" s="93"/>
      <c r="STG3" s="93"/>
      <c r="STH3" s="93"/>
      <c r="STI3" s="93"/>
      <c r="STJ3" s="93"/>
      <c r="STK3" s="93"/>
      <c r="STL3" s="93"/>
      <c r="STM3" s="93"/>
      <c r="STN3" s="93"/>
      <c r="STO3" s="93"/>
      <c r="STP3" s="93"/>
      <c r="STQ3" s="93"/>
      <c r="STR3" s="93"/>
      <c r="STS3" s="93"/>
      <c r="STT3" s="93"/>
      <c r="STU3" s="93"/>
      <c r="STV3" s="93"/>
      <c r="STW3" s="93"/>
      <c r="STX3" s="93"/>
      <c r="STY3" s="93"/>
      <c r="STZ3" s="93"/>
      <c r="SUA3" s="93"/>
      <c r="SUB3" s="93"/>
      <c r="SUC3" s="93"/>
      <c r="SUD3" s="93"/>
      <c r="SUE3" s="93"/>
      <c r="SUF3" s="93"/>
      <c r="SUG3" s="93"/>
      <c r="SUH3" s="93"/>
      <c r="SUI3" s="93"/>
      <c r="SUJ3" s="93"/>
      <c r="SUK3" s="93"/>
      <c r="SUL3" s="93"/>
      <c r="SUM3" s="93"/>
      <c r="SUN3" s="93"/>
      <c r="SUO3" s="93"/>
      <c r="SUP3" s="93"/>
      <c r="SUQ3" s="93"/>
      <c r="SUR3" s="93"/>
      <c r="SUS3" s="93"/>
      <c r="SUT3" s="93"/>
      <c r="SUU3" s="93"/>
      <c r="SUV3" s="93"/>
      <c r="SUW3" s="93"/>
      <c r="SUX3" s="93"/>
      <c r="SUY3" s="93"/>
      <c r="SUZ3" s="93"/>
      <c r="SVA3" s="93"/>
      <c r="SVB3" s="93"/>
      <c r="SVC3" s="93"/>
      <c r="SVD3" s="93"/>
      <c r="SVE3" s="93"/>
      <c r="SVF3" s="93"/>
      <c r="SVG3" s="93"/>
      <c r="SVH3" s="93"/>
      <c r="SVI3" s="93"/>
      <c r="SVJ3" s="93"/>
      <c r="SVK3" s="93"/>
      <c r="SVL3" s="93"/>
      <c r="SVM3" s="93"/>
      <c r="SVN3" s="93"/>
      <c r="SVO3" s="93"/>
      <c r="SVP3" s="93"/>
      <c r="SVQ3" s="93"/>
      <c r="SVR3" s="93"/>
      <c r="SVS3" s="93"/>
      <c r="SVT3" s="93"/>
      <c r="SVU3" s="93"/>
      <c r="SVV3" s="93"/>
      <c r="SVW3" s="93"/>
      <c r="SVX3" s="93"/>
      <c r="SVY3" s="93"/>
      <c r="SVZ3" s="93"/>
      <c r="SWA3" s="93"/>
      <c r="SWB3" s="93"/>
      <c r="SWC3" s="93"/>
      <c r="SWD3" s="93"/>
      <c r="SWE3" s="93"/>
      <c r="SWF3" s="93"/>
      <c r="SWG3" s="93"/>
      <c r="SWH3" s="93"/>
      <c r="SWI3" s="93"/>
      <c r="SWJ3" s="93"/>
      <c r="SWK3" s="93"/>
      <c r="SWL3" s="93"/>
      <c r="SWM3" s="93"/>
      <c r="SWN3" s="93"/>
      <c r="SWO3" s="93"/>
      <c r="SWP3" s="93"/>
      <c r="SWQ3" s="93"/>
      <c r="SWR3" s="93"/>
      <c r="SWS3" s="93"/>
      <c r="SWT3" s="93"/>
      <c r="SWU3" s="93"/>
      <c r="SWV3" s="93"/>
      <c r="SWW3" s="93"/>
      <c r="SWX3" s="93"/>
      <c r="SWY3" s="93"/>
      <c r="SWZ3" s="93"/>
      <c r="SXA3" s="93"/>
      <c r="SXB3" s="93"/>
      <c r="SXC3" s="93"/>
      <c r="SXD3" s="93"/>
      <c r="SXE3" s="93"/>
      <c r="SXF3" s="93"/>
      <c r="SXG3" s="93"/>
      <c r="SXH3" s="93"/>
      <c r="SXI3" s="93"/>
      <c r="SXJ3" s="93"/>
      <c r="SXK3" s="93"/>
      <c r="SXL3" s="93"/>
      <c r="SXM3" s="93"/>
      <c r="SXN3" s="93"/>
      <c r="SXO3" s="93"/>
      <c r="SXP3" s="93"/>
      <c r="SXQ3" s="93"/>
      <c r="SXR3" s="93"/>
      <c r="SXS3" s="93"/>
      <c r="SXT3" s="93"/>
      <c r="SXU3" s="93"/>
      <c r="SXV3" s="93"/>
      <c r="SXW3" s="93"/>
      <c r="SXX3" s="93"/>
      <c r="SXY3" s="93"/>
      <c r="SXZ3" s="93"/>
      <c r="SYA3" s="93"/>
      <c r="SYB3" s="93"/>
      <c r="SYC3" s="93"/>
      <c r="SYD3" s="93"/>
      <c r="SYE3" s="93"/>
      <c r="SYF3" s="93"/>
      <c r="SYG3" s="93"/>
      <c r="SYH3" s="93"/>
      <c r="SYI3" s="93"/>
      <c r="SYJ3" s="93"/>
      <c r="SYK3" s="93"/>
      <c r="SYL3" s="93"/>
      <c r="SYM3" s="93"/>
      <c r="SYN3" s="93"/>
      <c r="SYO3" s="93"/>
      <c r="SYP3" s="93"/>
      <c r="SYQ3" s="93"/>
      <c r="SYR3" s="93"/>
      <c r="SYS3" s="93"/>
      <c r="SYT3" s="93"/>
      <c r="SYU3" s="93"/>
      <c r="SYV3" s="93"/>
      <c r="SYW3" s="93"/>
      <c r="SYX3" s="93"/>
      <c r="SYY3" s="93"/>
      <c r="SYZ3" s="93"/>
      <c r="SZA3" s="93"/>
      <c r="SZB3" s="93"/>
      <c r="SZC3" s="93"/>
      <c r="SZD3" s="93"/>
      <c r="SZE3" s="93"/>
      <c r="SZF3" s="93"/>
      <c r="SZG3" s="93"/>
      <c r="SZH3" s="93"/>
      <c r="SZI3" s="93"/>
      <c r="SZJ3" s="93"/>
      <c r="SZK3" s="93"/>
      <c r="SZL3" s="93"/>
      <c r="SZM3" s="93"/>
      <c r="SZN3" s="93"/>
      <c r="SZO3" s="93"/>
      <c r="SZP3" s="93"/>
      <c r="SZQ3" s="93"/>
      <c r="SZR3" s="93"/>
      <c r="SZS3" s="93"/>
      <c r="SZT3" s="93"/>
      <c r="SZU3" s="93"/>
      <c r="SZV3" s="93"/>
      <c r="SZW3" s="93"/>
      <c r="SZX3" s="93"/>
      <c r="SZY3" s="93"/>
      <c r="SZZ3" s="93"/>
      <c r="TAA3" s="93"/>
      <c r="TAB3" s="93"/>
      <c r="TAC3" s="93"/>
      <c r="TAD3" s="93"/>
      <c r="TAE3" s="93"/>
      <c r="TAF3" s="93"/>
      <c r="TAG3" s="93"/>
      <c r="TAH3" s="93"/>
      <c r="TAI3" s="93"/>
      <c r="TAJ3" s="93"/>
      <c r="TAK3" s="93"/>
      <c r="TAL3" s="93"/>
      <c r="TAM3" s="93"/>
      <c r="TAN3" s="93"/>
      <c r="TAO3" s="93"/>
      <c r="TAP3" s="93"/>
      <c r="TAQ3" s="93"/>
      <c r="TAR3" s="93"/>
      <c r="TAS3" s="93"/>
      <c r="TAT3" s="93"/>
      <c r="TAU3" s="93"/>
      <c r="TAV3" s="93"/>
      <c r="TAW3" s="93"/>
      <c r="TAX3" s="93"/>
      <c r="TAY3" s="93"/>
      <c r="TAZ3" s="93"/>
      <c r="TBA3" s="93"/>
      <c r="TBB3" s="93"/>
      <c r="TBC3" s="93"/>
      <c r="TBD3" s="93"/>
      <c r="TBE3" s="93"/>
      <c r="TBF3" s="93"/>
      <c r="TBG3" s="93"/>
      <c r="TBH3" s="93"/>
      <c r="TBI3" s="93"/>
      <c r="TBJ3" s="93"/>
      <c r="TBK3" s="93"/>
      <c r="TBL3" s="93"/>
      <c r="TBM3" s="93"/>
      <c r="TBN3" s="93"/>
      <c r="TBO3" s="93"/>
      <c r="TBP3" s="93"/>
      <c r="TBQ3" s="93"/>
      <c r="TBR3" s="93"/>
      <c r="TBS3" s="93"/>
      <c r="TBT3" s="93"/>
      <c r="TBU3" s="93"/>
      <c r="TBV3" s="93"/>
      <c r="TBW3" s="93"/>
      <c r="TBX3" s="93"/>
      <c r="TBY3" s="93"/>
      <c r="TBZ3" s="93"/>
      <c r="TCA3" s="93"/>
      <c r="TCB3" s="93"/>
      <c r="TCC3" s="93"/>
      <c r="TCD3" s="93"/>
      <c r="TCE3" s="93"/>
      <c r="TCF3" s="93"/>
      <c r="TCG3" s="93"/>
      <c r="TCH3" s="93"/>
      <c r="TCI3" s="93"/>
      <c r="TCJ3" s="93"/>
      <c r="TCK3" s="93"/>
      <c r="TCL3" s="93"/>
      <c r="TCM3" s="93"/>
      <c r="TCN3" s="93"/>
      <c r="TCO3" s="93"/>
      <c r="TCP3" s="93"/>
      <c r="TCQ3" s="93"/>
      <c r="TCR3" s="93"/>
      <c r="TCS3" s="93"/>
      <c r="TCT3" s="93"/>
      <c r="TCU3" s="93"/>
      <c r="TCV3" s="93"/>
      <c r="TCW3" s="93"/>
      <c r="TCX3" s="93"/>
      <c r="TCY3" s="93"/>
      <c r="TCZ3" s="93"/>
      <c r="TDA3" s="93"/>
      <c r="TDB3" s="93"/>
      <c r="TDC3" s="93"/>
      <c r="TDD3" s="93"/>
      <c r="TDE3" s="93"/>
      <c r="TDF3" s="93"/>
      <c r="TDG3" s="93"/>
      <c r="TDH3" s="93"/>
      <c r="TDI3" s="93"/>
      <c r="TDJ3" s="93"/>
      <c r="TDK3" s="93"/>
      <c r="TDL3" s="93"/>
      <c r="TDM3" s="93"/>
      <c r="TDN3" s="93"/>
      <c r="TDO3" s="93"/>
      <c r="TDP3" s="93"/>
      <c r="TDQ3" s="93"/>
      <c r="TDR3" s="93"/>
      <c r="TDS3" s="93"/>
      <c r="TDT3" s="93"/>
      <c r="TDU3" s="93"/>
      <c r="TDV3" s="93"/>
      <c r="TDW3" s="93"/>
      <c r="TDX3" s="93"/>
      <c r="TDY3" s="93"/>
      <c r="TDZ3" s="93"/>
      <c r="TEA3" s="93"/>
      <c r="TEB3" s="93"/>
      <c r="TEC3" s="93"/>
      <c r="TED3" s="93"/>
      <c r="TEE3" s="93"/>
      <c r="TEF3" s="93"/>
      <c r="TEG3" s="93"/>
      <c r="TEH3" s="93"/>
      <c r="TEI3" s="93"/>
      <c r="TEJ3" s="93"/>
      <c r="TEK3" s="93"/>
      <c r="TEL3" s="93"/>
      <c r="TEM3" s="93"/>
      <c r="TEN3" s="93"/>
      <c r="TEO3" s="93"/>
      <c r="TEP3" s="93"/>
      <c r="TEQ3" s="93"/>
      <c r="TER3" s="93"/>
      <c r="TES3" s="93"/>
      <c r="TET3" s="93"/>
      <c r="TEU3" s="93"/>
      <c r="TEV3" s="93"/>
      <c r="TEW3" s="93"/>
      <c r="TEX3" s="93"/>
      <c r="TEY3" s="93"/>
      <c r="TEZ3" s="93"/>
      <c r="TFA3" s="93"/>
      <c r="TFB3" s="93"/>
      <c r="TFC3" s="93"/>
      <c r="TFD3" s="93"/>
      <c r="TFE3" s="93"/>
      <c r="TFF3" s="93"/>
      <c r="TFG3" s="93"/>
      <c r="TFH3" s="93"/>
      <c r="TFI3" s="93"/>
      <c r="TFJ3" s="93"/>
      <c r="TFK3" s="93"/>
      <c r="TFL3" s="93"/>
      <c r="TFM3" s="93"/>
      <c r="TFN3" s="93"/>
      <c r="TFO3" s="93"/>
      <c r="TFP3" s="93"/>
      <c r="TFQ3" s="93"/>
      <c r="TFR3" s="93"/>
      <c r="TFS3" s="93"/>
      <c r="TFT3" s="93"/>
      <c r="TFU3" s="93"/>
      <c r="TFV3" s="93"/>
      <c r="TFW3" s="93"/>
      <c r="TFX3" s="93"/>
      <c r="TFY3" s="93"/>
      <c r="TFZ3" s="93"/>
      <c r="TGA3" s="93"/>
      <c r="TGB3" s="93"/>
      <c r="TGC3" s="93"/>
      <c r="TGD3" s="93"/>
      <c r="TGE3" s="93"/>
      <c r="TGF3" s="93"/>
      <c r="TGG3" s="93"/>
      <c r="TGH3" s="93"/>
      <c r="TGI3" s="93"/>
      <c r="TGJ3" s="93"/>
      <c r="TGK3" s="93"/>
      <c r="TGL3" s="93"/>
      <c r="TGM3" s="93"/>
      <c r="TGN3" s="93"/>
      <c r="TGO3" s="93"/>
      <c r="TGP3" s="93"/>
      <c r="TGQ3" s="93"/>
      <c r="TGR3" s="93"/>
      <c r="TGS3" s="93"/>
      <c r="TGT3" s="93"/>
      <c r="TGU3" s="93"/>
      <c r="TGV3" s="93"/>
      <c r="TGW3" s="93"/>
      <c r="TGX3" s="93"/>
      <c r="TGY3" s="93"/>
      <c r="TGZ3" s="93"/>
      <c r="THA3" s="93"/>
      <c r="THB3" s="93"/>
      <c r="THC3" s="93"/>
      <c r="THD3" s="93"/>
      <c r="THE3" s="93"/>
      <c r="THF3" s="93"/>
      <c r="THG3" s="93"/>
      <c r="THH3" s="93"/>
      <c r="THI3" s="93"/>
      <c r="THJ3" s="93"/>
      <c r="THK3" s="93"/>
      <c r="THL3" s="93"/>
      <c r="THM3" s="93"/>
      <c r="THN3" s="93"/>
      <c r="THO3" s="93"/>
      <c r="THP3" s="93"/>
      <c r="THQ3" s="93"/>
      <c r="THR3" s="93"/>
      <c r="THS3" s="93"/>
      <c r="THT3" s="93"/>
      <c r="THU3" s="93"/>
      <c r="THV3" s="93"/>
      <c r="THW3" s="93"/>
      <c r="THX3" s="93"/>
      <c r="THY3" s="93"/>
      <c r="THZ3" s="93"/>
      <c r="TIA3" s="93"/>
      <c r="TIB3" s="93"/>
      <c r="TIC3" s="93"/>
      <c r="TID3" s="93"/>
      <c r="TIE3" s="93"/>
      <c r="TIF3" s="93"/>
      <c r="TIG3" s="93"/>
      <c r="TIH3" s="93"/>
      <c r="TII3" s="93"/>
      <c r="TIJ3" s="93"/>
      <c r="TIK3" s="93"/>
      <c r="TIL3" s="93"/>
      <c r="TIM3" s="93"/>
      <c r="TIN3" s="93"/>
      <c r="TIO3" s="93"/>
      <c r="TIP3" s="93"/>
      <c r="TIQ3" s="93"/>
      <c r="TIR3" s="93"/>
      <c r="TIS3" s="93"/>
      <c r="TIT3" s="93"/>
      <c r="TIU3" s="93"/>
      <c r="TIV3" s="93"/>
      <c r="TIW3" s="93"/>
      <c r="TIX3" s="93"/>
      <c r="TIY3" s="93"/>
      <c r="TIZ3" s="93"/>
      <c r="TJA3" s="93"/>
      <c r="TJB3" s="93"/>
      <c r="TJC3" s="93"/>
      <c r="TJD3" s="93"/>
      <c r="TJE3" s="93"/>
      <c r="TJF3" s="93"/>
      <c r="TJG3" s="93"/>
      <c r="TJH3" s="93"/>
      <c r="TJI3" s="93"/>
      <c r="TJJ3" s="93"/>
      <c r="TJK3" s="93"/>
      <c r="TJL3" s="93"/>
      <c r="TJM3" s="93"/>
      <c r="TJN3" s="93"/>
      <c r="TJO3" s="93"/>
      <c r="TJP3" s="93"/>
      <c r="TJQ3" s="93"/>
      <c r="TJR3" s="93"/>
      <c r="TJS3" s="93"/>
      <c r="TJT3" s="93"/>
      <c r="TJU3" s="93"/>
      <c r="TJV3" s="93"/>
      <c r="TJW3" s="93"/>
      <c r="TJX3" s="93"/>
      <c r="TJY3" s="93"/>
      <c r="TJZ3" s="93"/>
      <c r="TKA3" s="93"/>
      <c r="TKB3" s="93"/>
      <c r="TKC3" s="93"/>
      <c r="TKD3" s="93"/>
      <c r="TKE3" s="93"/>
      <c r="TKF3" s="93"/>
      <c r="TKG3" s="93"/>
      <c r="TKH3" s="93"/>
      <c r="TKI3" s="93"/>
      <c r="TKJ3" s="93"/>
      <c r="TKK3" s="93"/>
      <c r="TKL3" s="93"/>
      <c r="TKM3" s="93"/>
      <c r="TKN3" s="93"/>
      <c r="TKO3" s="93"/>
      <c r="TKP3" s="93"/>
      <c r="TKQ3" s="93"/>
      <c r="TKR3" s="93"/>
      <c r="TKS3" s="93"/>
      <c r="TKT3" s="93"/>
      <c r="TKU3" s="93"/>
      <c r="TKV3" s="93"/>
      <c r="TKW3" s="93"/>
      <c r="TKX3" s="93"/>
      <c r="TKY3" s="93"/>
      <c r="TKZ3" s="93"/>
      <c r="TLA3" s="93"/>
      <c r="TLB3" s="93"/>
      <c r="TLC3" s="93"/>
      <c r="TLD3" s="93"/>
      <c r="TLE3" s="93"/>
      <c r="TLF3" s="93"/>
      <c r="TLG3" s="93"/>
      <c r="TLH3" s="93"/>
      <c r="TLI3" s="93"/>
      <c r="TLJ3" s="93"/>
      <c r="TLK3" s="93"/>
      <c r="TLL3" s="93"/>
      <c r="TLM3" s="93"/>
      <c r="TLN3" s="93"/>
      <c r="TLO3" s="93"/>
      <c r="TLP3" s="93"/>
      <c r="TLQ3" s="93"/>
      <c r="TLR3" s="93"/>
      <c r="TLS3" s="93"/>
      <c r="TLT3" s="93"/>
      <c r="TLU3" s="93"/>
      <c r="TLV3" s="93"/>
      <c r="TLW3" s="93"/>
      <c r="TLX3" s="93"/>
      <c r="TLY3" s="93"/>
      <c r="TLZ3" s="93"/>
      <c r="TMA3" s="93"/>
      <c r="TMB3" s="93"/>
      <c r="TMC3" s="93"/>
      <c r="TMD3" s="93"/>
      <c r="TME3" s="93"/>
      <c r="TMF3" s="93"/>
      <c r="TMG3" s="93"/>
      <c r="TMH3" s="93"/>
      <c r="TMI3" s="93"/>
      <c r="TMJ3" s="93"/>
      <c r="TMK3" s="93"/>
      <c r="TML3" s="93"/>
      <c r="TMM3" s="93"/>
      <c r="TMN3" s="93"/>
      <c r="TMO3" s="93"/>
      <c r="TMP3" s="93"/>
      <c r="TMQ3" s="93"/>
      <c r="TMR3" s="93"/>
      <c r="TMS3" s="93"/>
      <c r="TMT3" s="93"/>
      <c r="TMU3" s="93"/>
      <c r="TMV3" s="93"/>
      <c r="TMW3" s="93"/>
      <c r="TMX3" s="93"/>
      <c r="TMY3" s="93"/>
      <c r="TMZ3" s="93"/>
      <c r="TNA3" s="93"/>
      <c r="TNB3" s="93"/>
      <c r="TNC3" s="93"/>
      <c r="TND3" s="93"/>
      <c r="TNE3" s="93"/>
      <c r="TNF3" s="93"/>
      <c r="TNG3" s="93"/>
      <c r="TNH3" s="93"/>
      <c r="TNI3" s="93"/>
      <c r="TNJ3" s="93"/>
      <c r="TNK3" s="93"/>
      <c r="TNL3" s="93"/>
      <c r="TNM3" s="93"/>
      <c r="TNN3" s="93"/>
      <c r="TNO3" s="93"/>
      <c r="TNP3" s="93"/>
      <c r="TNQ3" s="93"/>
      <c r="TNR3" s="93"/>
      <c r="TNS3" s="93"/>
      <c r="TNT3" s="93"/>
      <c r="TNU3" s="93"/>
      <c r="TNV3" s="93"/>
      <c r="TNW3" s="93"/>
      <c r="TNX3" s="93"/>
      <c r="TNY3" s="93"/>
      <c r="TNZ3" s="93"/>
      <c r="TOA3" s="93"/>
      <c r="TOB3" s="93"/>
      <c r="TOC3" s="93"/>
      <c r="TOD3" s="93"/>
      <c r="TOE3" s="93"/>
      <c r="TOF3" s="93"/>
      <c r="TOG3" s="93"/>
      <c r="TOH3" s="93"/>
      <c r="TOI3" s="93"/>
      <c r="TOJ3" s="93"/>
      <c r="TOK3" s="93"/>
      <c r="TOL3" s="93"/>
      <c r="TOM3" s="93"/>
      <c r="TON3" s="93"/>
      <c r="TOO3" s="93"/>
      <c r="TOP3" s="93"/>
      <c r="TOQ3" s="93"/>
      <c r="TOR3" s="93"/>
      <c r="TOS3" s="93"/>
      <c r="TOT3" s="93"/>
      <c r="TOU3" s="93"/>
      <c r="TOV3" s="93"/>
      <c r="TOW3" s="93"/>
      <c r="TOX3" s="93"/>
      <c r="TOY3" s="93"/>
      <c r="TOZ3" s="93"/>
      <c r="TPA3" s="93"/>
      <c r="TPB3" s="93"/>
      <c r="TPC3" s="93"/>
      <c r="TPD3" s="93"/>
      <c r="TPE3" s="93"/>
      <c r="TPF3" s="93"/>
      <c r="TPG3" s="93"/>
      <c r="TPH3" s="93"/>
      <c r="TPI3" s="93"/>
      <c r="TPJ3" s="93"/>
      <c r="TPK3" s="93"/>
      <c r="TPL3" s="93"/>
      <c r="TPM3" s="93"/>
      <c r="TPN3" s="93"/>
      <c r="TPO3" s="93"/>
      <c r="TPP3" s="93"/>
      <c r="TPQ3" s="93"/>
      <c r="TPR3" s="93"/>
      <c r="TPS3" s="93"/>
      <c r="TPT3" s="93"/>
      <c r="TPU3" s="93"/>
      <c r="TPV3" s="93"/>
      <c r="TPW3" s="93"/>
      <c r="TPX3" s="93"/>
      <c r="TPY3" s="93"/>
      <c r="TPZ3" s="93"/>
      <c r="TQA3" s="93"/>
      <c r="TQB3" s="93"/>
      <c r="TQC3" s="93"/>
      <c r="TQD3" s="93"/>
      <c r="TQE3" s="93"/>
      <c r="TQF3" s="93"/>
      <c r="TQG3" s="93"/>
      <c r="TQH3" s="93"/>
      <c r="TQI3" s="93"/>
      <c r="TQJ3" s="93"/>
      <c r="TQK3" s="93"/>
      <c r="TQL3" s="93"/>
      <c r="TQM3" s="93"/>
      <c r="TQN3" s="93"/>
      <c r="TQO3" s="93"/>
      <c r="TQP3" s="93"/>
      <c r="TQQ3" s="93"/>
      <c r="TQR3" s="93"/>
      <c r="TQS3" s="93"/>
      <c r="TQT3" s="93"/>
      <c r="TQU3" s="93"/>
      <c r="TQV3" s="93"/>
      <c r="TQW3" s="93"/>
      <c r="TQX3" s="93"/>
      <c r="TQY3" s="93"/>
      <c r="TQZ3" s="93"/>
      <c r="TRA3" s="93"/>
      <c r="TRB3" s="93"/>
      <c r="TRC3" s="93"/>
      <c r="TRD3" s="93"/>
      <c r="TRE3" s="93"/>
      <c r="TRF3" s="93"/>
      <c r="TRG3" s="93"/>
      <c r="TRH3" s="93"/>
      <c r="TRI3" s="93"/>
      <c r="TRJ3" s="93"/>
      <c r="TRK3" s="93"/>
      <c r="TRL3" s="93"/>
      <c r="TRM3" s="93"/>
      <c r="TRN3" s="93"/>
      <c r="TRO3" s="93"/>
      <c r="TRP3" s="93"/>
      <c r="TRQ3" s="93"/>
      <c r="TRR3" s="93"/>
      <c r="TRS3" s="93"/>
      <c r="TRT3" s="93"/>
      <c r="TRU3" s="93"/>
      <c r="TRV3" s="93"/>
      <c r="TRW3" s="93"/>
      <c r="TRX3" s="93"/>
      <c r="TRY3" s="93"/>
      <c r="TRZ3" s="93"/>
      <c r="TSA3" s="93"/>
      <c r="TSB3" s="93"/>
      <c r="TSC3" s="93"/>
      <c r="TSD3" s="93"/>
      <c r="TSE3" s="93"/>
      <c r="TSF3" s="93"/>
      <c r="TSG3" s="93"/>
      <c r="TSH3" s="93"/>
      <c r="TSI3" s="93"/>
      <c r="TSJ3" s="93"/>
      <c r="TSK3" s="93"/>
      <c r="TSL3" s="93"/>
      <c r="TSM3" s="93"/>
      <c r="TSN3" s="93"/>
      <c r="TSO3" s="93"/>
      <c r="TSP3" s="93"/>
      <c r="TSQ3" s="93"/>
      <c r="TSR3" s="93"/>
      <c r="TSS3" s="93"/>
      <c r="TST3" s="93"/>
      <c r="TSU3" s="93"/>
      <c r="TSV3" s="93"/>
      <c r="TSW3" s="93"/>
      <c r="TSX3" s="93"/>
      <c r="TSY3" s="93"/>
      <c r="TSZ3" s="93"/>
      <c r="TTA3" s="93"/>
      <c r="TTB3" s="93"/>
      <c r="TTC3" s="93"/>
      <c r="TTD3" s="93"/>
      <c r="TTE3" s="93"/>
      <c r="TTF3" s="93"/>
      <c r="TTG3" s="93"/>
      <c r="TTH3" s="93"/>
      <c r="TTI3" s="93"/>
      <c r="TTJ3" s="93"/>
      <c r="TTK3" s="93"/>
      <c r="TTL3" s="93"/>
      <c r="TTM3" s="93"/>
      <c r="TTN3" s="93"/>
      <c r="TTO3" s="93"/>
      <c r="TTP3" s="93"/>
      <c r="TTQ3" s="93"/>
      <c r="TTR3" s="93"/>
      <c r="TTS3" s="93"/>
      <c r="TTT3" s="93"/>
      <c r="TTU3" s="93"/>
      <c r="TTV3" s="93"/>
      <c r="TTW3" s="93"/>
      <c r="TTX3" s="93"/>
      <c r="TTY3" s="93"/>
      <c r="TTZ3" s="93"/>
      <c r="TUA3" s="93"/>
      <c r="TUB3" s="93"/>
      <c r="TUC3" s="93"/>
      <c r="TUD3" s="93"/>
      <c r="TUE3" s="93"/>
      <c r="TUF3" s="93"/>
      <c r="TUG3" s="93"/>
      <c r="TUH3" s="93"/>
      <c r="TUI3" s="93"/>
      <c r="TUJ3" s="93"/>
      <c r="TUK3" s="93"/>
      <c r="TUL3" s="93"/>
      <c r="TUM3" s="93"/>
      <c r="TUN3" s="93"/>
      <c r="TUO3" s="93"/>
      <c r="TUP3" s="93"/>
      <c r="TUQ3" s="93"/>
      <c r="TUR3" s="93"/>
      <c r="TUS3" s="93"/>
      <c r="TUT3" s="93"/>
      <c r="TUU3" s="93"/>
      <c r="TUV3" s="93"/>
      <c r="TUW3" s="93"/>
      <c r="TUX3" s="93"/>
      <c r="TUY3" s="93"/>
      <c r="TUZ3" s="93"/>
      <c r="TVA3" s="93"/>
      <c r="TVB3" s="93"/>
      <c r="TVC3" s="93"/>
      <c r="TVD3" s="93"/>
      <c r="TVE3" s="93"/>
      <c r="TVF3" s="93"/>
      <c r="TVG3" s="93"/>
      <c r="TVH3" s="93"/>
      <c r="TVI3" s="93"/>
      <c r="TVJ3" s="93"/>
      <c r="TVK3" s="93"/>
      <c r="TVL3" s="93"/>
      <c r="TVM3" s="93"/>
      <c r="TVN3" s="93"/>
      <c r="TVO3" s="93"/>
      <c r="TVP3" s="93"/>
      <c r="TVQ3" s="93"/>
      <c r="TVR3" s="93"/>
      <c r="TVS3" s="93"/>
      <c r="TVT3" s="93"/>
      <c r="TVU3" s="93"/>
      <c r="TVV3" s="93"/>
      <c r="TVW3" s="93"/>
      <c r="TVX3" s="93"/>
      <c r="TVY3" s="93"/>
      <c r="TVZ3" s="93"/>
      <c r="TWA3" s="93"/>
      <c r="TWB3" s="93"/>
      <c r="TWC3" s="93"/>
      <c r="TWD3" s="93"/>
      <c r="TWE3" s="93"/>
      <c r="TWF3" s="93"/>
      <c r="TWG3" s="93"/>
      <c r="TWH3" s="93"/>
      <c r="TWI3" s="93"/>
      <c r="TWJ3" s="93"/>
      <c r="TWK3" s="93"/>
      <c r="TWL3" s="93"/>
      <c r="TWM3" s="93"/>
      <c r="TWN3" s="93"/>
      <c r="TWO3" s="93"/>
      <c r="TWP3" s="93"/>
      <c r="TWQ3" s="93"/>
      <c r="TWR3" s="93"/>
      <c r="TWS3" s="93"/>
      <c r="TWT3" s="93"/>
      <c r="TWU3" s="93"/>
      <c r="TWV3" s="93"/>
      <c r="TWW3" s="93"/>
      <c r="TWX3" s="93"/>
      <c r="TWY3" s="93"/>
      <c r="TWZ3" s="93"/>
      <c r="TXA3" s="93"/>
      <c r="TXB3" s="93"/>
      <c r="TXC3" s="93"/>
      <c r="TXD3" s="93"/>
      <c r="TXE3" s="93"/>
      <c r="TXF3" s="93"/>
      <c r="TXG3" s="93"/>
      <c r="TXH3" s="93"/>
      <c r="TXI3" s="93"/>
      <c r="TXJ3" s="93"/>
      <c r="TXK3" s="93"/>
      <c r="TXL3" s="93"/>
      <c r="TXM3" s="93"/>
      <c r="TXN3" s="93"/>
      <c r="TXO3" s="93"/>
      <c r="TXP3" s="93"/>
      <c r="TXQ3" s="93"/>
      <c r="TXR3" s="93"/>
      <c r="TXS3" s="93"/>
      <c r="TXT3" s="93"/>
      <c r="TXU3" s="93"/>
      <c r="TXV3" s="93"/>
      <c r="TXW3" s="93"/>
      <c r="TXX3" s="93"/>
      <c r="TXY3" s="93"/>
      <c r="TXZ3" s="93"/>
      <c r="TYA3" s="93"/>
      <c r="TYB3" s="93"/>
      <c r="TYC3" s="93"/>
      <c r="TYD3" s="93"/>
      <c r="TYE3" s="93"/>
      <c r="TYF3" s="93"/>
      <c r="TYG3" s="93"/>
      <c r="TYH3" s="93"/>
      <c r="TYI3" s="93"/>
      <c r="TYJ3" s="93"/>
      <c r="TYK3" s="93"/>
      <c r="TYL3" s="93"/>
      <c r="TYM3" s="93"/>
      <c r="TYN3" s="93"/>
      <c r="TYO3" s="93"/>
      <c r="TYP3" s="93"/>
      <c r="TYQ3" s="93"/>
      <c r="TYR3" s="93"/>
      <c r="TYS3" s="93"/>
      <c r="TYT3" s="93"/>
      <c r="TYU3" s="93"/>
      <c r="TYV3" s="93"/>
      <c r="TYW3" s="93"/>
      <c r="TYX3" s="93"/>
      <c r="TYY3" s="93"/>
      <c r="TYZ3" s="93"/>
      <c r="TZA3" s="93"/>
      <c r="TZB3" s="93"/>
      <c r="TZC3" s="93"/>
      <c r="TZD3" s="93"/>
      <c r="TZE3" s="93"/>
      <c r="TZF3" s="93"/>
      <c r="TZG3" s="93"/>
      <c r="TZH3" s="93"/>
      <c r="TZI3" s="93"/>
      <c r="TZJ3" s="93"/>
      <c r="TZK3" s="93"/>
      <c r="TZL3" s="93"/>
      <c r="TZM3" s="93"/>
      <c r="TZN3" s="93"/>
      <c r="TZO3" s="93"/>
      <c r="TZP3" s="93"/>
      <c r="TZQ3" s="93"/>
      <c r="TZR3" s="93"/>
      <c r="TZS3" s="93"/>
      <c r="TZT3" s="93"/>
      <c r="TZU3" s="93"/>
      <c r="TZV3" s="93"/>
      <c r="TZW3" s="93"/>
      <c r="TZX3" s="93"/>
      <c r="TZY3" s="93"/>
      <c r="TZZ3" s="93"/>
      <c r="UAA3" s="93"/>
      <c r="UAB3" s="93"/>
      <c r="UAC3" s="93"/>
      <c r="UAD3" s="93"/>
      <c r="UAE3" s="93"/>
      <c r="UAF3" s="93"/>
      <c r="UAG3" s="93"/>
      <c r="UAH3" s="93"/>
      <c r="UAI3" s="93"/>
      <c r="UAJ3" s="93"/>
      <c r="UAK3" s="93"/>
      <c r="UAL3" s="93"/>
      <c r="UAM3" s="93"/>
      <c r="UAN3" s="93"/>
      <c r="UAO3" s="93"/>
      <c r="UAP3" s="93"/>
      <c r="UAQ3" s="93"/>
      <c r="UAR3" s="93"/>
      <c r="UAS3" s="93"/>
      <c r="UAT3" s="93"/>
      <c r="UAU3" s="93"/>
      <c r="UAV3" s="93"/>
      <c r="UAW3" s="93"/>
      <c r="UAX3" s="93"/>
      <c r="UAY3" s="93"/>
      <c r="UAZ3" s="93"/>
      <c r="UBA3" s="93"/>
      <c r="UBB3" s="93"/>
      <c r="UBC3" s="93"/>
      <c r="UBD3" s="93"/>
      <c r="UBE3" s="93"/>
      <c r="UBF3" s="93"/>
      <c r="UBG3" s="93"/>
      <c r="UBH3" s="93"/>
      <c r="UBI3" s="93"/>
      <c r="UBJ3" s="93"/>
      <c r="UBK3" s="93"/>
      <c r="UBL3" s="93"/>
      <c r="UBM3" s="93"/>
      <c r="UBN3" s="93"/>
      <c r="UBO3" s="93"/>
      <c r="UBP3" s="93"/>
      <c r="UBQ3" s="93"/>
      <c r="UBR3" s="93"/>
      <c r="UBS3" s="93"/>
      <c r="UBT3" s="93"/>
      <c r="UBU3" s="93"/>
      <c r="UBV3" s="93"/>
      <c r="UBW3" s="93"/>
      <c r="UBX3" s="93"/>
      <c r="UBY3" s="93"/>
      <c r="UBZ3" s="93"/>
      <c r="UCA3" s="93"/>
      <c r="UCB3" s="93"/>
      <c r="UCC3" s="93"/>
      <c r="UCD3" s="93"/>
      <c r="UCE3" s="93"/>
      <c r="UCF3" s="93"/>
      <c r="UCG3" s="93"/>
      <c r="UCH3" s="93"/>
      <c r="UCI3" s="93"/>
      <c r="UCJ3" s="93"/>
      <c r="UCK3" s="93"/>
      <c r="UCL3" s="93"/>
      <c r="UCM3" s="93"/>
      <c r="UCN3" s="93"/>
      <c r="UCO3" s="93"/>
      <c r="UCP3" s="93"/>
      <c r="UCQ3" s="93"/>
      <c r="UCR3" s="93"/>
      <c r="UCS3" s="93"/>
      <c r="UCT3" s="93"/>
      <c r="UCU3" s="93"/>
      <c r="UCV3" s="93"/>
      <c r="UCW3" s="93"/>
      <c r="UCX3" s="93"/>
      <c r="UCY3" s="93"/>
      <c r="UCZ3" s="93"/>
      <c r="UDA3" s="93"/>
      <c r="UDB3" s="93"/>
      <c r="UDC3" s="93"/>
      <c r="UDD3" s="93"/>
      <c r="UDE3" s="93"/>
      <c r="UDF3" s="93"/>
      <c r="UDG3" s="93"/>
      <c r="UDH3" s="93"/>
      <c r="UDI3" s="93"/>
      <c r="UDJ3" s="93"/>
      <c r="UDK3" s="93"/>
      <c r="UDL3" s="93"/>
      <c r="UDM3" s="93"/>
      <c r="UDN3" s="93"/>
      <c r="UDO3" s="93"/>
      <c r="UDP3" s="93"/>
      <c r="UDQ3" s="93"/>
      <c r="UDR3" s="93"/>
      <c r="UDS3" s="93"/>
      <c r="UDT3" s="93"/>
      <c r="UDU3" s="93"/>
      <c r="UDV3" s="93"/>
      <c r="UDW3" s="93"/>
      <c r="UDX3" s="93"/>
      <c r="UDY3" s="93"/>
      <c r="UDZ3" s="93"/>
      <c r="UEA3" s="93"/>
      <c r="UEB3" s="93"/>
      <c r="UEC3" s="93"/>
      <c r="UED3" s="93"/>
      <c r="UEE3" s="93"/>
      <c r="UEF3" s="93"/>
      <c r="UEG3" s="93"/>
      <c r="UEH3" s="93"/>
      <c r="UEI3" s="93"/>
      <c r="UEJ3" s="93"/>
      <c r="UEK3" s="93"/>
      <c r="UEL3" s="93"/>
      <c r="UEM3" s="93"/>
      <c r="UEN3" s="93"/>
      <c r="UEO3" s="93"/>
      <c r="UEP3" s="93"/>
      <c r="UEQ3" s="93"/>
      <c r="UER3" s="93"/>
      <c r="UES3" s="93"/>
      <c r="UET3" s="93"/>
      <c r="UEU3" s="93"/>
      <c r="UEV3" s="93"/>
      <c r="UEW3" s="93"/>
      <c r="UEX3" s="93"/>
      <c r="UEY3" s="93"/>
      <c r="UEZ3" s="93"/>
      <c r="UFA3" s="93"/>
      <c r="UFB3" s="93"/>
      <c r="UFC3" s="93"/>
      <c r="UFD3" s="93"/>
      <c r="UFE3" s="93"/>
      <c r="UFF3" s="93"/>
      <c r="UFG3" s="93"/>
      <c r="UFH3" s="93"/>
      <c r="UFI3" s="93"/>
      <c r="UFJ3" s="93"/>
      <c r="UFK3" s="93"/>
      <c r="UFL3" s="93"/>
      <c r="UFM3" s="93"/>
      <c r="UFN3" s="93"/>
      <c r="UFO3" s="93"/>
      <c r="UFP3" s="93"/>
      <c r="UFQ3" s="93"/>
      <c r="UFR3" s="93"/>
      <c r="UFS3" s="93"/>
      <c r="UFT3" s="93"/>
      <c r="UFU3" s="93"/>
      <c r="UFV3" s="93"/>
      <c r="UFW3" s="93"/>
      <c r="UFX3" s="93"/>
      <c r="UFY3" s="93"/>
      <c r="UFZ3" s="93"/>
      <c r="UGA3" s="93"/>
      <c r="UGB3" s="93"/>
      <c r="UGC3" s="93"/>
      <c r="UGD3" s="93"/>
      <c r="UGE3" s="93"/>
      <c r="UGF3" s="93"/>
      <c r="UGG3" s="93"/>
      <c r="UGH3" s="93"/>
      <c r="UGI3" s="93"/>
      <c r="UGJ3" s="93"/>
      <c r="UGK3" s="93"/>
      <c r="UGL3" s="93"/>
      <c r="UGM3" s="93"/>
      <c r="UGN3" s="93"/>
      <c r="UGO3" s="93"/>
      <c r="UGP3" s="93"/>
      <c r="UGQ3" s="93"/>
      <c r="UGR3" s="93"/>
      <c r="UGS3" s="93"/>
      <c r="UGT3" s="93"/>
      <c r="UGU3" s="93"/>
      <c r="UGV3" s="93"/>
      <c r="UGW3" s="93"/>
      <c r="UGX3" s="93"/>
      <c r="UGY3" s="93"/>
      <c r="UGZ3" s="93"/>
      <c r="UHA3" s="93"/>
      <c r="UHB3" s="93"/>
      <c r="UHC3" s="93"/>
      <c r="UHD3" s="93"/>
      <c r="UHE3" s="93"/>
      <c r="UHF3" s="93"/>
      <c r="UHG3" s="93"/>
      <c r="UHH3" s="93"/>
      <c r="UHI3" s="93"/>
      <c r="UHJ3" s="93"/>
      <c r="UHK3" s="93"/>
      <c r="UHL3" s="93"/>
      <c r="UHM3" s="93"/>
      <c r="UHN3" s="93"/>
      <c r="UHO3" s="93"/>
      <c r="UHP3" s="93"/>
      <c r="UHQ3" s="93"/>
      <c r="UHR3" s="93"/>
      <c r="UHS3" s="93"/>
      <c r="UHT3" s="93"/>
      <c r="UHU3" s="93"/>
      <c r="UHV3" s="93"/>
      <c r="UHW3" s="93"/>
      <c r="UHX3" s="93"/>
      <c r="UHY3" s="93"/>
      <c r="UHZ3" s="93"/>
      <c r="UIA3" s="93"/>
      <c r="UIB3" s="93"/>
      <c r="UIC3" s="93"/>
      <c r="UID3" s="93"/>
      <c r="UIE3" s="93"/>
      <c r="UIF3" s="93"/>
      <c r="UIG3" s="93"/>
      <c r="UIH3" s="93"/>
      <c r="UII3" s="93"/>
      <c r="UIJ3" s="93"/>
      <c r="UIK3" s="93"/>
      <c r="UIL3" s="93"/>
      <c r="UIM3" s="93"/>
      <c r="UIN3" s="93"/>
      <c r="UIO3" s="93"/>
      <c r="UIP3" s="93"/>
      <c r="UIQ3" s="93"/>
      <c r="UIR3" s="93"/>
      <c r="UIS3" s="93"/>
      <c r="UIT3" s="93"/>
      <c r="UIU3" s="93"/>
      <c r="UIV3" s="93"/>
      <c r="UIW3" s="93"/>
      <c r="UIX3" s="93"/>
      <c r="UIY3" s="93"/>
      <c r="UIZ3" s="93"/>
      <c r="UJA3" s="93"/>
      <c r="UJB3" s="93"/>
      <c r="UJC3" s="93"/>
      <c r="UJD3" s="93"/>
      <c r="UJE3" s="93"/>
      <c r="UJF3" s="93"/>
      <c r="UJG3" s="93"/>
      <c r="UJH3" s="93"/>
      <c r="UJI3" s="93"/>
      <c r="UJJ3" s="93"/>
      <c r="UJK3" s="93"/>
      <c r="UJL3" s="93"/>
      <c r="UJM3" s="93"/>
      <c r="UJN3" s="93"/>
      <c r="UJO3" s="93"/>
      <c r="UJP3" s="93"/>
      <c r="UJQ3" s="93"/>
      <c r="UJR3" s="93"/>
      <c r="UJS3" s="93"/>
      <c r="UJT3" s="93"/>
      <c r="UJU3" s="93"/>
      <c r="UJV3" s="93"/>
      <c r="UJW3" s="93"/>
      <c r="UJX3" s="93"/>
      <c r="UJY3" s="93"/>
      <c r="UJZ3" s="93"/>
      <c r="UKA3" s="93"/>
      <c r="UKB3" s="93"/>
      <c r="UKC3" s="93"/>
      <c r="UKD3" s="93"/>
      <c r="UKE3" s="93"/>
      <c r="UKF3" s="93"/>
      <c r="UKG3" s="93"/>
      <c r="UKH3" s="93"/>
      <c r="UKI3" s="93"/>
      <c r="UKJ3" s="93"/>
      <c r="UKK3" s="93"/>
      <c r="UKL3" s="93"/>
      <c r="UKM3" s="93"/>
      <c r="UKN3" s="93"/>
      <c r="UKO3" s="93"/>
      <c r="UKP3" s="93"/>
      <c r="UKQ3" s="93"/>
      <c r="UKR3" s="93"/>
      <c r="UKS3" s="93"/>
      <c r="UKT3" s="93"/>
      <c r="UKU3" s="93"/>
      <c r="UKV3" s="93"/>
      <c r="UKW3" s="93"/>
      <c r="UKX3" s="93"/>
      <c r="UKY3" s="93"/>
      <c r="UKZ3" s="93"/>
      <c r="ULA3" s="93"/>
      <c r="ULB3" s="93"/>
      <c r="ULC3" s="93"/>
      <c r="ULD3" s="93"/>
      <c r="ULE3" s="93"/>
      <c r="ULF3" s="93"/>
      <c r="ULG3" s="93"/>
      <c r="ULH3" s="93"/>
      <c r="ULI3" s="93"/>
      <c r="ULJ3" s="93"/>
      <c r="ULK3" s="93"/>
      <c r="ULL3" s="93"/>
      <c r="ULM3" s="93"/>
      <c r="ULN3" s="93"/>
      <c r="ULO3" s="93"/>
      <c r="ULP3" s="93"/>
      <c r="ULQ3" s="93"/>
      <c r="ULR3" s="93"/>
      <c r="ULS3" s="93"/>
      <c r="ULT3" s="93"/>
      <c r="ULU3" s="93"/>
      <c r="ULV3" s="93"/>
      <c r="ULW3" s="93"/>
      <c r="ULX3" s="93"/>
      <c r="ULY3" s="93"/>
      <c r="ULZ3" s="93"/>
      <c r="UMA3" s="93"/>
      <c r="UMB3" s="93"/>
      <c r="UMC3" s="93"/>
      <c r="UMD3" s="93"/>
      <c r="UME3" s="93"/>
      <c r="UMF3" s="93"/>
      <c r="UMG3" s="93"/>
      <c r="UMH3" s="93"/>
      <c r="UMI3" s="93"/>
      <c r="UMJ3" s="93"/>
      <c r="UMK3" s="93"/>
      <c r="UML3" s="93"/>
      <c r="UMM3" s="93"/>
      <c r="UMN3" s="93"/>
      <c r="UMO3" s="93"/>
      <c r="UMP3" s="93"/>
      <c r="UMQ3" s="93"/>
      <c r="UMR3" s="93"/>
      <c r="UMS3" s="93"/>
      <c r="UMT3" s="93"/>
      <c r="UMU3" s="93"/>
      <c r="UMV3" s="93"/>
      <c r="UMW3" s="93"/>
      <c r="UMX3" s="93"/>
      <c r="UMY3" s="93"/>
      <c r="UMZ3" s="93"/>
      <c r="UNA3" s="93"/>
      <c r="UNB3" s="93"/>
      <c r="UNC3" s="93"/>
      <c r="UND3" s="93"/>
      <c r="UNE3" s="93"/>
      <c r="UNF3" s="93"/>
      <c r="UNG3" s="93"/>
      <c r="UNH3" s="93"/>
      <c r="UNI3" s="93"/>
      <c r="UNJ3" s="93"/>
      <c r="UNK3" s="93"/>
      <c r="UNL3" s="93"/>
      <c r="UNM3" s="93"/>
      <c r="UNN3" s="93"/>
      <c r="UNO3" s="93"/>
      <c r="UNP3" s="93"/>
      <c r="UNQ3" s="93"/>
      <c r="UNR3" s="93"/>
      <c r="UNS3" s="93"/>
      <c r="UNT3" s="93"/>
      <c r="UNU3" s="93"/>
      <c r="UNV3" s="93"/>
      <c r="UNW3" s="93"/>
      <c r="UNX3" s="93"/>
      <c r="UNY3" s="93"/>
      <c r="UNZ3" s="93"/>
      <c r="UOA3" s="93"/>
      <c r="UOB3" s="93"/>
      <c r="UOC3" s="93"/>
      <c r="UOD3" s="93"/>
      <c r="UOE3" s="93"/>
      <c r="UOF3" s="93"/>
      <c r="UOG3" s="93"/>
      <c r="UOH3" s="93"/>
      <c r="UOI3" s="93"/>
      <c r="UOJ3" s="93"/>
      <c r="UOK3" s="93"/>
      <c r="UOL3" s="93"/>
      <c r="UOM3" s="93"/>
      <c r="UON3" s="93"/>
      <c r="UOO3" s="93"/>
      <c r="UOP3" s="93"/>
      <c r="UOQ3" s="93"/>
      <c r="UOR3" s="93"/>
      <c r="UOS3" s="93"/>
      <c r="UOT3" s="93"/>
      <c r="UOU3" s="93"/>
      <c r="UOV3" s="93"/>
      <c r="UOW3" s="93"/>
      <c r="UOX3" s="93"/>
      <c r="UOY3" s="93"/>
      <c r="UOZ3" s="93"/>
      <c r="UPA3" s="93"/>
      <c r="UPB3" s="93"/>
      <c r="UPC3" s="93"/>
      <c r="UPD3" s="93"/>
      <c r="UPE3" s="93"/>
      <c r="UPF3" s="93"/>
      <c r="UPG3" s="93"/>
      <c r="UPH3" s="93"/>
      <c r="UPI3" s="93"/>
      <c r="UPJ3" s="93"/>
      <c r="UPK3" s="93"/>
      <c r="UPL3" s="93"/>
      <c r="UPM3" s="93"/>
      <c r="UPN3" s="93"/>
      <c r="UPO3" s="93"/>
      <c r="UPP3" s="93"/>
      <c r="UPQ3" s="93"/>
      <c r="UPR3" s="93"/>
      <c r="UPS3" s="93"/>
      <c r="UPT3" s="93"/>
      <c r="UPU3" s="93"/>
      <c r="UPV3" s="93"/>
      <c r="UPW3" s="93"/>
      <c r="UPX3" s="93"/>
      <c r="UPY3" s="93"/>
      <c r="UPZ3" s="93"/>
      <c r="UQA3" s="93"/>
      <c r="UQB3" s="93"/>
      <c r="UQC3" s="93"/>
      <c r="UQD3" s="93"/>
      <c r="UQE3" s="93"/>
      <c r="UQF3" s="93"/>
      <c r="UQG3" s="93"/>
      <c r="UQH3" s="93"/>
      <c r="UQI3" s="93"/>
      <c r="UQJ3" s="93"/>
      <c r="UQK3" s="93"/>
      <c r="UQL3" s="93"/>
      <c r="UQM3" s="93"/>
      <c r="UQN3" s="93"/>
      <c r="UQO3" s="93"/>
      <c r="UQP3" s="93"/>
      <c r="UQQ3" s="93"/>
      <c r="UQR3" s="93"/>
      <c r="UQS3" s="93"/>
      <c r="UQT3" s="93"/>
      <c r="UQU3" s="93"/>
      <c r="UQV3" s="93"/>
      <c r="UQW3" s="93"/>
      <c r="UQX3" s="93"/>
      <c r="UQY3" s="93"/>
      <c r="UQZ3" s="93"/>
      <c r="URA3" s="93"/>
      <c r="URB3" s="93"/>
      <c r="URC3" s="93"/>
      <c r="URD3" s="93"/>
      <c r="URE3" s="93"/>
      <c r="URF3" s="93"/>
      <c r="URG3" s="93"/>
      <c r="URH3" s="93"/>
      <c r="URI3" s="93"/>
      <c r="URJ3" s="93"/>
      <c r="URK3" s="93"/>
      <c r="URL3" s="93"/>
      <c r="URM3" s="93"/>
      <c r="URN3" s="93"/>
      <c r="URO3" s="93"/>
      <c r="URP3" s="93"/>
      <c r="URQ3" s="93"/>
      <c r="URR3" s="93"/>
      <c r="URS3" s="93"/>
      <c r="URT3" s="93"/>
      <c r="URU3" s="93"/>
      <c r="URV3" s="93"/>
      <c r="URW3" s="93"/>
      <c r="URX3" s="93"/>
      <c r="URY3" s="93"/>
      <c r="URZ3" s="93"/>
      <c r="USA3" s="93"/>
      <c r="USB3" s="93"/>
      <c r="USC3" s="93"/>
      <c r="USD3" s="93"/>
      <c r="USE3" s="93"/>
      <c r="USF3" s="93"/>
      <c r="USG3" s="93"/>
      <c r="USH3" s="93"/>
      <c r="USI3" s="93"/>
      <c r="USJ3" s="93"/>
      <c r="USK3" s="93"/>
      <c r="USL3" s="93"/>
      <c r="USM3" s="93"/>
      <c r="USN3" s="93"/>
      <c r="USO3" s="93"/>
      <c r="USP3" s="93"/>
      <c r="USQ3" s="93"/>
      <c r="USR3" s="93"/>
      <c r="USS3" s="93"/>
      <c r="UST3" s="93"/>
      <c r="USU3" s="93"/>
      <c r="USV3" s="93"/>
      <c r="USW3" s="93"/>
      <c r="USX3" s="93"/>
      <c r="USY3" s="93"/>
      <c r="USZ3" s="93"/>
      <c r="UTA3" s="93"/>
      <c r="UTB3" s="93"/>
      <c r="UTC3" s="93"/>
      <c r="UTD3" s="93"/>
      <c r="UTE3" s="93"/>
      <c r="UTF3" s="93"/>
      <c r="UTG3" s="93"/>
      <c r="UTH3" s="93"/>
      <c r="UTI3" s="93"/>
      <c r="UTJ3" s="93"/>
      <c r="UTK3" s="93"/>
      <c r="UTL3" s="93"/>
      <c r="UTM3" s="93"/>
      <c r="UTN3" s="93"/>
      <c r="UTO3" s="93"/>
      <c r="UTP3" s="93"/>
      <c r="UTQ3" s="93"/>
      <c r="UTR3" s="93"/>
      <c r="UTS3" s="93"/>
      <c r="UTT3" s="93"/>
      <c r="UTU3" s="93"/>
      <c r="UTV3" s="93"/>
      <c r="UTW3" s="93"/>
      <c r="UTX3" s="93"/>
      <c r="UTY3" s="93"/>
      <c r="UTZ3" s="93"/>
      <c r="UUA3" s="93"/>
      <c r="UUB3" s="93"/>
      <c r="UUC3" s="93"/>
      <c r="UUD3" s="93"/>
      <c r="UUE3" s="93"/>
      <c r="UUF3" s="93"/>
      <c r="UUG3" s="93"/>
      <c r="UUH3" s="93"/>
      <c r="UUI3" s="93"/>
      <c r="UUJ3" s="93"/>
      <c r="UUK3" s="93"/>
      <c r="UUL3" s="93"/>
      <c r="UUM3" s="93"/>
      <c r="UUN3" s="93"/>
      <c r="UUO3" s="93"/>
      <c r="UUP3" s="93"/>
      <c r="UUQ3" s="93"/>
      <c r="UUR3" s="93"/>
      <c r="UUS3" s="93"/>
      <c r="UUT3" s="93"/>
      <c r="UUU3" s="93"/>
      <c r="UUV3" s="93"/>
      <c r="UUW3" s="93"/>
      <c r="UUX3" s="93"/>
      <c r="UUY3" s="93"/>
      <c r="UUZ3" s="93"/>
      <c r="UVA3" s="93"/>
      <c r="UVB3" s="93"/>
      <c r="UVC3" s="93"/>
      <c r="UVD3" s="93"/>
      <c r="UVE3" s="93"/>
      <c r="UVF3" s="93"/>
      <c r="UVG3" s="93"/>
      <c r="UVH3" s="93"/>
      <c r="UVI3" s="93"/>
      <c r="UVJ3" s="93"/>
      <c r="UVK3" s="93"/>
      <c r="UVL3" s="93"/>
      <c r="UVM3" s="93"/>
      <c r="UVN3" s="93"/>
      <c r="UVO3" s="93"/>
      <c r="UVP3" s="93"/>
      <c r="UVQ3" s="93"/>
      <c r="UVR3" s="93"/>
      <c r="UVS3" s="93"/>
      <c r="UVT3" s="93"/>
      <c r="UVU3" s="93"/>
      <c r="UVV3" s="93"/>
      <c r="UVW3" s="93"/>
      <c r="UVX3" s="93"/>
      <c r="UVY3" s="93"/>
      <c r="UVZ3" s="93"/>
      <c r="UWA3" s="93"/>
      <c r="UWB3" s="93"/>
      <c r="UWC3" s="93"/>
      <c r="UWD3" s="93"/>
      <c r="UWE3" s="93"/>
      <c r="UWF3" s="93"/>
      <c r="UWG3" s="93"/>
      <c r="UWH3" s="93"/>
      <c r="UWI3" s="93"/>
      <c r="UWJ3" s="93"/>
      <c r="UWK3" s="93"/>
      <c r="UWL3" s="93"/>
      <c r="UWM3" s="93"/>
      <c r="UWN3" s="93"/>
      <c r="UWO3" s="93"/>
      <c r="UWP3" s="93"/>
      <c r="UWQ3" s="93"/>
      <c r="UWR3" s="93"/>
      <c r="UWS3" s="93"/>
      <c r="UWT3" s="93"/>
      <c r="UWU3" s="93"/>
      <c r="UWV3" s="93"/>
      <c r="UWW3" s="93"/>
      <c r="UWX3" s="93"/>
      <c r="UWY3" s="93"/>
      <c r="UWZ3" s="93"/>
      <c r="UXA3" s="93"/>
      <c r="UXB3" s="93"/>
      <c r="UXC3" s="93"/>
      <c r="UXD3" s="93"/>
      <c r="UXE3" s="93"/>
      <c r="UXF3" s="93"/>
      <c r="UXG3" s="93"/>
      <c r="UXH3" s="93"/>
      <c r="UXI3" s="93"/>
      <c r="UXJ3" s="93"/>
      <c r="UXK3" s="93"/>
      <c r="UXL3" s="93"/>
      <c r="UXM3" s="93"/>
      <c r="UXN3" s="93"/>
      <c r="UXO3" s="93"/>
      <c r="UXP3" s="93"/>
      <c r="UXQ3" s="93"/>
      <c r="UXR3" s="93"/>
      <c r="UXS3" s="93"/>
      <c r="UXT3" s="93"/>
      <c r="UXU3" s="93"/>
      <c r="UXV3" s="93"/>
      <c r="UXW3" s="93"/>
      <c r="UXX3" s="93"/>
      <c r="UXY3" s="93"/>
      <c r="UXZ3" s="93"/>
      <c r="UYA3" s="93"/>
      <c r="UYB3" s="93"/>
      <c r="UYC3" s="93"/>
      <c r="UYD3" s="93"/>
      <c r="UYE3" s="93"/>
      <c r="UYF3" s="93"/>
      <c r="UYG3" s="93"/>
      <c r="UYH3" s="93"/>
      <c r="UYI3" s="93"/>
      <c r="UYJ3" s="93"/>
      <c r="UYK3" s="93"/>
      <c r="UYL3" s="93"/>
      <c r="UYM3" s="93"/>
      <c r="UYN3" s="93"/>
      <c r="UYO3" s="93"/>
      <c r="UYP3" s="93"/>
      <c r="UYQ3" s="93"/>
      <c r="UYR3" s="93"/>
      <c r="UYS3" s="93"/>
      <c r="UYT3" s="93"/>
      <c r="UYU3" s="93"/>
      <c r="UYV3" s="93"/>
      <c r="UYW3" s="93"/>
      <c r="UYX3" s="93"/>
      <c r="UYY3" s="93"/>
      <c r="UYZ3" s="93"/>
      <c r="UZA3" s="93"/>
      <c r="UZB3" s="93"/>
      <c r="UZC3" s="93"/>
      <c r="UZD3" s="93"/>
      <c r="UZE3" s="93"/>
      <c r="UZF3" s="93"/>
      <c r="UZG3" s="93"/>
      <c r="UZH3" s="93"/>
      <c r="UZI3" s="93"/>
      <c r="UZJ3" s="93"/>
      <c r="UZK3" s="93"/>
      <c r="UZL3" s="93"/>
      <c r="UZM3" s="93"/>
      <c r="UZN3" s="93"/>
      <c r="UZO3" s="93"/>
      <c r="UZP3" s="93"/>
      <c r="UZQ3" s="93"/>
      <c r="UZR3" s="93"/>
      <c r="UZS3" s="93"/>
      <c r="UZT3" s="93"/>
      <c r="UZU3" s="93"/>
      <c r="UZV3" s="93"/>
      <c r="UZW3" s="93"/>
      <c r="UZX3" s="93"/>
      <c r="UZY3" s="93"/>
      <c r="UZZ3" s="93"/>
      <c r="VAA3" s="93"/>
      <c r="VAB3" s="93"/>
      <c r="VAC3" s="93"/>
      <c r="VAD3" s="93"/>
      <c r="VAE3" s="93"/>
      <c r="VAF3" s="93"/>
      <c r="VAG3" s="93"/>
      <c r="VAH3" s="93"/>
      <c r="VAI3" s="93"/>
      <c r="VAJ3" s="93"/>
      <c r="VAK3" s="93"/>
      <c r="VAL3" s="93"/>
      <c r="VAM3" s="93"/>
      <c r="VAN3" s="93"/>
      <c r="VAO3" s="93"/>
      <c r="VAP3" s="93"/>
      <c r="VAQ3" s="93"/>
      <c r="VAR3" s="93"/>
      <c r="VAS3" s="93"/>
      <c r="VAT3" s="93"/>
      <c r="VAU3" s="93"/>
      <c r="VAV3" s="93"/>
      <c r="VAW3" s="93"/>
      <c r="VAX3" s="93"/>
      <c r="VAY3" s="93"/>
      <c r="VAZ3" s="93"/>
      <c r="VBA3" s="93"/>
      <c r="VBB3" s="93"/>
      <c r="VBC3" s="93"/>
      <c r="VBD3" s="93"/>
      <c r="VBE3" s="93"/>
      <c r="VBF3" s="93"/>
      <c r="VBG3" s="93"/>
      <c r="VBH3" s="93"/>
      <c r="VBI3" s="93"/>
      <c r="VBJ3" s="93"/>
      <c r="VBK3" s="93"/>
      <c r="VBL3" s="93"/>
      <c r="VBM3" s="93"/>
      <c r="VBN3" s="93"/>
      <c r="VBO3" s="93"/>
      <c r="VBP3" s="93"/>
      <c r="VBQ3" s="93"/>
      <c r="VBR3" s="93"/>
      <c r="VBS3" s="93"/>
      <c r="VBT3" s="93"/>
      <c r="VBU3" s="93"/>
      <c r="VBV3" s="93"/>
      <c r="VBW3" s="93"/>
      <c r="VBX3" s="93"/>
      <c r="VBY3" s="93"/>
      <c r="VBZ3" s="93"/>
      <c r="VCA3" s="93"/>
      <c r="VCB3" s="93"/>
      <c r="VCC3" s="93"/>
      <c r="VCD3" s="93"/>
      <c r="VCE3" s="93"/>
      <c r="VCF3" s="93"/>
      <c r="VCG3" s="93"/>
      <c r="VCH3" s="93"/>
      <c r="VCI3" s="93"/>
      <c r="VCJ3" s="93"/>
      <c r="VCK3" s="93"/>
      <c r="VCL3" s="93"/>
      <c r="VCM3" s="93"/>
      <c r="VCN3" s="93"/>
      <c r="VCO3" s="93"/>
      <c r="VCP3" s="93"/>
      <c r="VCQ3" s="93"/>
      <c r="VCR3" s="93"/>
      <c r="VCS3" s="93"/>
      <c r="VCT3" s="93"/>
      <c r="VCU3" s="93"/>
      <c r="VCV3" s="93"/>
      <c r="VCW3" s="93"/>
      <c r="VCX3" s="93"/>
      <c r="VCY3" s="93"/>
      <c r="VCZ3" s="93"/>
      <c r="VDA3" s="93"/>
      <c r="VDB3" s="93"/>
      <c r="VDC3" s="93"/>
      <c r="VDD3" s="93"/>
      <c r="VDE3" s="93"/>
      <c r="VDF3" s="93"/>
      <c r="VDG3" s="93"/>
      <c r="VDH3" s="93"/>
      <c r="VDI3" s="93"/>
      <c r="VDJ3" s="93"/>
      <c r="VDK3" s="93"/>
      <c r="VDL3" s="93"/>
      <c r="VDM3" s="93"/>
      <c r="VDN3" s="93"/>
      <c r="VDO3" s="93"/>
      <c r="VDP3" s="93"/>
      <c r="VDQ3" s="93"/>
      <c r="VDR3" s="93"/>
      <c r="VDS3" s="93"/>
      <c r="VDT3" s="93"/>
      <c r="VDU3" s="93"/>
      <c r="VDV3" s="93"/>
      <c r="VDW3" s="93"/>
      <c r="VDX3" s="93"/>
      <c r="VDY3" s="93"/>
      <c r="VDZ3" s="93"/>
      <c r="VEA3" s="93"/>
      <c r="VEB3" s="93"/>
      <c r="VEC3" s="93"/>
      <c r="VED3" s="93"/>
      <c r="VEE3" s="93"/>
      <c r="VEF3" s="93"/>
      <c r="VEG3" s="93"/>
      <c r="VEH3" s="93"/>
      <c r="VEI3" s="93"/>
      <c r="VEJ3" s="93"/>
      <c r="VEK3" s="93"/>
      <c r="VEL3" s="93"/>
      <c r="VEM3" s="93"/>
      <c r="VEN3" s="93"/>
      <c r="VEO3" s="93"/>
      <c r="VEP3" s="93"/>
      <c r="VEQ3" s="93"/>
      <c r="VER3" s="93"/>
      <c r="VES3" s="93"/>
      <c r="VET3" s="93"/>
      <c r="VEU3" s="93"/>
      <c r="VEV3" s="93"/>
      <c r="VEW3" s="93"/>
      <c r="VEX3" s="93"/>
      <c r="VEY3" s="93"/>
      <c r="VEZ3" s="93"/>
      <c r="VFA3" s="93"/>
      <c r="VFB3" s="93"/>
      <c r="VFC3" s="93"/>
      <c r="VFD3" s="93"/>
      <c r="VFE3" s="93"/>
      <c r="VFF3" s="93"/>
      <c r="VFG3" s="93"/>
      <c r="VFH3" s="93"/>
      <c r="VFI3" s="93"/>
      <c r="VFJ3" s="93"/>
      <c r="VFK3" s="93"/>
      <c r="VFL3" s="93"/>
      <c r="VFM3" s="93"/>
      <c r="VFN3" s="93"/>
      <c r="VFO3" s="93"/>
      <c r="VFP3" s="93"/>
      <c r="VFQ3" s="93"/>
      <c r="VFR3" s="93"/>
      <c r="VFS3" s="93"/>
      <c r="VFT3" s="93"/>
      <c r="VFU3" s="93"/>
      <c r="VFV3" s="93"/>
      <c r="VFW3" s="93"/>
      <c r="VFX3" s="93"/>
      <c r="VFY3" s="93"/>
      <c r="VFZ3" s="93"/>
      <c r="VGA3" s="93"/>
      <c r="VGB3" s="93"/>
      <c r="VGC3" s="93"/>
      <c r="VGD3" s="93"/>
      <c r="VGE3" s="93"/>
      <c r="VGF3" s="93"/>
      <c r="VGG3" s="93"/>
      <c r="VGH3" s="93"/>
      <c r="VGI3" s="93"/>
      <c r="VGJ3" s="93"/>
      <c r="VGK3" s="93"/>
      <c r="VGL3" s="93"/>
      <c r="VGM3" s="93"/>
      <c r="VGN3" s="93"/>
      <c r="VGO3" s="93"/>
      <c r="VGP3" s="93"/>
      <c r="VGQ3" s="93"/>
      <c r="VGR3" s="93"/>
      <c r="VGS3" s="93"/>
      <c r="VGT3" s="93"/>
      <c r="VGU3" s="93"/>
      <c r="VGV3" s="93"/>
      <c r="VGW3" s="93"/>
      <c r="VGX3" s="93"/>
      <c r="VGY3" s="93"/>
      <c r="VGZ3" s="93"/>
      <c r="VHA3" s="93"/>
      <c r="VHB3" s="93"/>
      <c r="VHC3" s="93"/>
      <c r="VHD3" s="93"/>
      <c r="VHE3" s="93"/>
      <c r="VHF3" s="93"/>
      <c r="VHG3" s="93"/>
      <c r="VHH3" s="93"/>
      <c r="VHI3" s="93"/>
      <c r="VHJ3" s="93"/>
      <c r="VHK3" s="93"/>
      <c r="VHL3" s="93"/>
      <c r="VHM3" s="93"/>
      <c r="VHN3" s="93"/>
      <c r="VHO3" s="93"/>
      <c r="VHP3" s="93"/>
      <c r="VHQ3" s="93"/>
      <c r="VHR3" s="93"/>
      <c r="VHS3" s="93"/>
      <c r="VHT3" s="93"/>
      <c r="VHU3" s="93"/>
      <c r="VHV3" s="93"/>
      <c r="VHW3" s="93"/>
      <c r="VHX3" s="93"/>
      <c r="VHY3" s="93"/>
      <c r="VHZ3" s="93"/>
      <c r="VIA3" s="93"/>
      <c r="VIB3" s="93"/>
      <c r="VIC3" s="93"/>
      <c r="VID3" s="93"/>
      <c r="VIE3" s="93"/>
      <c r="VIF3" s="93"/>
      <c r="VIG3" s="93"/>
      <c r="VIH3" s="93"/>
      <c r="VII3" s="93"/>
      <c r="VIJ3" s="93"/>
      <c r="VIK3" s="93"/>
      <c r="VIL3" s="93"/>
      <c r="VIM3" s="93"/>
      <c r="VIN3" s="93"/>
      <c r="VIO3" s="93"/>
      <c r="VIP3" s="93"/>
      <c r="VIQ3" s="93"/>
      <c r="VIR3" s="93"/>
      <c r="VIS3" s="93"/>
      <c r="VIT3" s="93"/>
      <c r="VIU3" s="93"/>
      <c r="VIV3" s="93"/>
      <c r="VIW3" s="93"/>
      <c r="VIX3" s="93"/>
      <c r="VIY3" s="93"/>
      <c r="VIZ3" s="93"/>
      <c r="VJA3" s="93"/>
      <c r="VJB3" s="93"/>
      <c r="VJC3" s="93"/>
      <c r="VJD3" s="93"/>
      <c r="VJE3" s="93"/>
      <c r="VJF3" s="93"/>
      <c r="VJG3" s="93"/>
      <c r="VJH3" s="93"/>
      <c r="VJI3" s="93"/>
      <c r="VJJ3" s="93"/>
      <c r="VJK3" s="93"/>
      <c r="VJL3" s="93"/>
      <c r="VJM3" s="93"/>
      <c r="VJN3" s="93"/>
      <c r="VJO3" s="93"/>
      <c r="VJP3" s="93"/>
      <c r="VJQ3" s="93"/>
      <c r="VJR3" s="93"/>
      <c r="VJS3" s="93"/>
      <c r="VJT3" s="93"/>
      <c r="VJU3" s="93"/>
      <c r="VJV3" s="93"/>
      <c r="VJW3" s="93"/>
      <c r="VJX3" s="93"/>
      <c r="VJY3" s="93"/>
      <c r="VJZ3" s="93"/>
      <c r="VKA3" s="93"/>
      <c r="VKB3" s="93"/>
      <c r="VKC3" s="93"/>
      <c r="VKD3" s="93"/>
      <c r="VKE3" s="93"/>
      <c r="VKF3" s="93"/>
      <c r="VKG3" s="93"/>
      <c r="VKH3" s="93"/>
      <c r="VKI3" s="93"/>
      <c r="VKJ3" s="93"/>
      <c r="VKK3" s="93"/>
      <c r="VKL3" s="93"/>
      <c r="VKM3" s="93"/>
      <c r="VKN3" s="93"/>
      <c r="VKO3" s="93"/>
      <c r="VKP3" s="93"/>
      <c r="VKQ3" s="93"/>
      <c r="VKR3" s="93"/>
      <c r="VKS3" s="93"/>
      <c r="VKT3" s="93"/>
      <c r="VKU3" s="93"/>
      <c r="VKV3" s="93"/>
      <c r="VKW3" s="93"/>
      <c r="VKX3" s="93"/>
      <c r="VKY3" s="93"/>
      <c r="VKZ3" s="93"/>
      <c r="VLA3" s="93"/>
      <c r="VLB3" s="93"/>
      <c r="VLC3" s="93"/>
      <c r="VLD3" s="93"/>
      <c r="VLE3" s="93"/>
      <c r="VLF3" s="93"/>
      <c r="VLG3" s="93"/>
      <c r="VLH3" s="93"/>
      <c r="VLI3" s="93"/>
      <c r="VLJ3" s="93"/>
      <c r="VLK3" s="93"/>
      <c r="VLL3" s="93"/>
      <c r="VLM3" s="93"/>
      <c r="VLN3" s="93"/>
      <c r="VLO3" s="93"/>
      <c r="VLP3" s="93"/>
      <c r="VLQ3" s="93"/>
      <c r="VLR3" s="93"/>
      <c r="VLS3" s="93"/>
      <c r="VLT3" s="93"/>
      <c r="VLU3" s="93"/>
      <c r="VLV3" s="93"/>
      <c r="VLW3" s="93"/>
      <c r="VLX3" s="93"/>
      <c r="VLY3" s="93"/>
      <c r="VLZ3" s="93"/>
      <c r="VMA3" s="93"/>
      <c r="VMB3" s="93"/>
      <c r="VMC3" s="93"/>
      <c r="VMD3" s="93"/>
      <c r="VME3" s="93"/>
      <c r="VMF3" s="93"/>
      <c r="VMG3" s="93"/>
      <c r="VMH3" s="93"/>
      <c r="VMI3" s="93"/>
      <c r="VMJ3" s="93"/>
      <c r="VMK3" s="93"/>
      <c r="VML3" s="93"/>
      <c r="VMM3" s="93"/>
      <c r="VMN3" s="93"/>
      <c r="VMO3" s="93"/>
      <c r="VMP3" s="93"/>
      <c r="VMQ3" s="93"/>
      <c r="VMR3" s="93"/>
      <c r="VMS3" s="93"/>
      <c r="VMT3" s="93"/>
      <c r="VMU3" s="93"/>
      <c r="VMV3" s="93"/>
      <c r="VMW3" s="93"/>
      <c r="VMX3" s="93"/>
      <c r="VMY3" s="93"/>
      <c r="VMZ3" s="93"/>
      <c r="VNA3" s="93"/>
      <c r="VNB3" s="93"/>
      <c r="VNC3" s="93"/>
      <c r="VND3" s="93"/>
      <c r="VNE3" s="93"/>
      <c r="VNF3" s="93"/>
      <c r="VNG3" s="93"/>
      <c r="VNH3" s="93"/>
      <c r="VNI3" s="93"/>
      <c r="VNJ3" s="93"/>
      <c r="VNK3" s="93"/>
      <c r="VNL3" s="93"/>
      <c r="VNM3" s="93"/>
      <c r="VNN3" s="93"/>
      <c r="VNO3" s="93"/>
      <c r="VNP3" s="93"/>
      <c r="VNQ3" s="93"/>
      <c r="VNR3" s="93"/>
      <c r="VNS3" s="93"/>
      <c r="VNT3" s="93"/>
      <c r="VNU3" s="93"/>
      <c r="VNV3" s="93"/>
      <c r="VNW3" s="93"/>
      <c r="VNX3" s="93"/>
      <c r="VNY3" s="93"/>
      <c r="VNZ3" s="93"/>
      <c r="VOA3" s="93"/>
      <c r="VOB3" s="93"/>
      <c r="VOC3" s="93"/>
      <c r="VOD3" s="93"/>
      <c r="VOE3" s="93"/>
      <c r="VOF3" s="93"/>
      <c r="VOG3" s="93"/>
      <c r="VOH3" s="93"/>
      <c r="VOI3" s="93"/>
      <c r="VOJ3" s="93"/>
      <c r="VOK3" s="93"/>
      <c r="VOL3" s="93"/>
      <c r="VOM3" s="93"/>
      <c r="VON3" s="93"/>
      <c r="VOO3" s="93"/>
      <c r="VOP3" s="93"/>
      <c r="VOQ3" s="93"/>
      <c r="VOR3" s="93"/>
      <c r="VOS3" s="93"/>
      <c r="VOT3" s="93"/>
      <c r="VOU3" s="93"/>
      <c r="VOV3" s="93"/>
      <c r="VOW3" s="93"/>
      <c r="VOX3" s="93"/>
      <c r="VOY3" s="93"/>
      <c r="VOZ3" s="93"/>
      <c r="VPA3" s="93"/>
      <c r="VPB3" s="93"/>
      <c r="VPC3" s="93"/>
      <c r="VPD3" s="93"/>
      <c r="VPE3" s="93"/>
      <c r="VPF3" s="93"/>
      <c r="VPG3" s="93"/>
      <c r="VPH3" s="93"/>
      <c r="VPI3" s="93"/>
      <c r="VPJ3" s="93"/>
      <c r="VPK3" s="93"/>
      <c r="VPL3" s="93"/>
      <c r="VPM3" s="93"/>
      <c r="VPN3" s="93"/>
      <c r="VPO3" s="93"/>
      <c r="VPP3" s="93"/>
      <c r="VPQ3" s="93"/>
      <c r="VPR3" s="93"/>
      <c r="VPS3" s="93"/>
      <c r="VPT3" s="93"/>
      <c r="VPU3" s="93"/>
      <c r="VPV3" s="93"/>
      <c r="VPW3" s="93"/>
      <c r="VPX3" s="93"/>
      <c r="VPY3" s="93"/>
      <c r="VPZ3" s="93"/>
      <c r="VQA3" s="93"/>
      <c r="VQB3" s="93"/>
      <c r="VQC3" s="93"/>
      <c r="VQD3" s="93"/>
      <c r="VQE3" s="93"/>
      <c r="VQF3" s="93"/>
      <c r="VQG3" s="93"/>
      <c r="VQH3" s="93"/>
      <c r="VQI3" s="93"/>
      <c r="VQJ3" s="93"/>
      <c r="VQK3" s="93"/>
      <c r="VQL3" s="93"/>
      <c r="VQM3" s="93"/>
      <c r="VQN3" s="93"/>
      <c r="VQO3" s="93"/>
      <c r="VQP3" s="93"/>
      <c r="VQQ3" s="93"/>
      <c r="VQR3" s="93"/>
      <c r="VQS3" s="93"/>
      <c r="VQT3" s="93"/>
      <c r="VQU3" s="93"/>
      <c r="VQV3" s="93"/>
      <c r="VQW3" s="93"/>
      <c r="VQX3" s="93"/>
      <c r="VQY3" s="93"/>
      <c r="VQZ3" s="93"/>
      <c r="VRA3" s="93"/>
      <c r="VRB3" s="93"/>
      <c r="VRC3" s="93"/>
      <c r="VRD3" s="93"/>
      <c r="VRE3" s="93"/>
      <c r="VRF3" s="93"/>
      <c r="VRG3" s="93"/>
      <c r="VRH3" s="93"/>
      <c r="VRI3" s="93"/>
      <c r="VRJ3" s="93"/>
      <c r="VRK3" s="93"/>
      <c r="VRL3" s="93"/>
      <c r="VRM3" s="93"/>
      <c r="VRN3" s="93"/>
      <c r="VRO3" s="93"/>
      <c r="VRP3" s="93"/>
      <c r="VRQ3" s="93"/>
      <c r="VRR3" s="93"/>
      <c r="VRS3" s="93"/>
      <c r="VRT3" s="93"/>
      <c r="VRU3" s="93"/>
      <c r="VRV3" s="93"/>
      <c r="VRW3" s="93"/>
      <c r="VRX3" s="93"/>
      <c r="VRY3" s="93"/>
      <c r="VRZ3" s="93"/>
      <c r="VSA3" s="93"/>
      <c r="VSB3" s="93"/>
      <c r="VSC3" s="93"/>
      <c r="VSD3" s="93"/>
      <c r="VSE3" s="93"/>
      <c r="VSF3" s="93"/>
      <c r="VSG3" s="93"/>
      <c r="VSH3" s="93"/>
      <c r="VSI3" s="93"/>
      <c r="VSJ3" s="93"/>
      <c r="VSK3" s="93"/>
      <c r="VSL3" s="93"/>
      <c r="VSM3" s="93"/>
      <c r="VSN3" s="93"/>
      <c r="VSO3" s="93"/>
      <c r="VSP3" s="93"/>
      <c r="VSQ3" s="93"/>
      <c r="VSR3" s="93"/>
      <c r="VSS3" s="93"/>
      <c r="VST3" s="93"/>
      <c r="VSU3" s="93"/>
      <c r="VSV3" s="93"/>
      <c r="VSW3" s="93"/>
      <c r="VSX3" s="93"/>
      <c r="VSY3" s="93"/>
      <c r="VSZ3" s="93"/>
      <c r="VTA3" s="93"/>
      <c r="VTB3" s="93"/>
      <c r="VTC3" s="93"/>
      <c r="VTD3" s="93"/>
      <c r="VTE3" s="93"/>
      <c r="VTF3" s="93"/>
      <c r="VTG3" s="93"/>
      <c r="VTH3" s="93"/>
      <c r="VTI3" s="93"/>
      <c r="VTJ3" s="93"/>
      <c r="VTK3" s="93"/>
      <c r="VTL3" s="93"/>
      <c r="VTM3" s="93"/>
      <c r="VTN3" s="93"/>
      <c r="VTO3" s="93"/>
      <c r="VTP3" s="93"/>
      <c r="VTQ3" s="93"/>
      <c r="VTR3" s="93"/>
      <c r="VTS3" s="93"/>
      <c r="VTT3" s="93"/>
      <c r="VTU3" s="93"/>
      <c r="VTV3" s="93"/>
      <c r="VTW3" s="93"/>
      <c r="VTX3" s="93"/>
      <c r="VTY3" s="93"/>
      <c r="VTZ3" s="93"/>
      <c r="VUA3" s="93"/>
      <c r="VUB3" s="93"/>
      <c r="VUC3" s="93"/>
      <c r="VUD3" s="93"/>
      <c r="VUE3" s="93"/>
      <c r="VUF3" s="93"/>
      <c r="VUG3" s="93"/>
      <c r="VUH3" s="93"/>
      <c r="VUI3" s="93"/>
      <c r="VUJ3" s="93"/>
      <c r="VUK3" s="93"/>
      <c r="VUL3" s="93"/>
      <c r="VUM3" s="93"/>
      <c r="VUN3" s="93"/>
      <c r="VUO3" s="93"/>
      <c r="VUP3" s="93"/>
      <c r="VUQ3" s="93"/>
      <c r="VUR3" s="93"/>
      <c r="VUS3" s="93"/>
      <c r="VUT3" s="93"/>
      <c r="VUU3" s="93"/>
      <c r="VUV3" s="93"/>
      <c r="VUW3" s="93"/>
      <c r="VUX3" s="93"/>
      <c r="VUY3" s="93"/>
      <c r="VUZ3" s="93"/>
      <c r="VVA3" s="93"/>
      <c r="VVB3" s="93"/>
      <c r="VVC3" s="93"/>
      <c r="VVD3" s="93"/>
      <c r="VVE3" s="93"/>
      <c r="VVF3" s="93"/>
      <c r="VVG3" s="93"/>
      <c r="VVH3" s="93"/>
      <c r="VVI3" s="93"/>
      <c r="VVJ3" s="93"/>
      <c r="VVK3" s="93"/>
      <c r="VVL3" s="93"/>
      <c r="VVM3" s="93"/>
      <c r="VVN3" s="93"/>
      <c r="VVO3" s="93"/>
      <c r="VVP3" s="93"/>
      <c r="VVQ3" s="93"/>
      <c r="VVR3" s="93"/>
      <c r="VVS3" s="93"/>
      <c r="VVT3" s="93"/>
      <c r="VVU3" s="93"/>
      <c r="VVV3" s="93"/>
      <c r="VVW3" s="93"/>
      <c r="VVX3" s="93"/>
      <c r="VVY3" s="93"/>
      <c r="VVZ3" s="93"/>
      <c r="VWA3" s="93"/>
      <c r="VWB3" s="93"/>
      <c r="VWC3" s="93"/>
      <c r="VWD3" s="93"/>
      <c r="VWE3" s="93"/>
      <c r="VWF3" s="93"/>
      <c r="VWG3" s="93"/>
      <c r="VWH3" s="93"/>
      <c r="VWI3" s="93"/>
      <c r="VWJ3" s="93"/>
      <c r="VWK3" s="93"/>
      <c r="VWL3" s="93"/>
      <c r="VWM3" s="93"/>
      <c r="VWN3" s="93"/>
      <c r="VWO3" s="93"/>
      <c r="VWP3" s="93"/>
      <c r="VWQ3" s="93"/>
      <c r="VWR3" s="93"/>
      <c r="VWS3" s="93"/>
      <c r="VWT3" s="93"/>
      <c r="VWU3" s="93"/>
      <c r="VWV3" s="93"/>
      <c r="VWW3" s="93"/>
      <c r="VWX3" s="93"/>
      <c r="VWY3" s="93"/>
      <c r="VWZ3" s="93"/>
      <c r="VXA3" s="93"/>
      <c r="VXB3" s="93"/>
      <c r="VXC3" s="93"/>
      <c r="VXD3" s="93"/>
      <c r="VXE3" s="93"/>
      <c r="VXF3" s="93"/>
      <c r="VXG3" s="93"/>
      <c r="VXH3" s="93"/>
      <c r="VXI3" s="93"/>
      <c r="VXJ3" s="93"/>
      <c r="VXK3" s="93"/>
      <c r="VXL3" s="93"/>
      <c r="VXM3" s="93"/>
      <c r="VXN3" s="93"/>
      <c r="VXO3" s="93"/>
      <c r="VXP3" s="93"/>
      <c r="VXQ3" s="93"/>
      <c r="VXR3" s="93"/>
      <c r="VXS3" s="93"/>
      <c r="VXT3" s="93"/>
      <c r="VXU3" s="93"/>
      <c r="VXV3" s="93"/>
      <c r="VXW3" s="93"/>
      <c r="VXX3" s="93"/>
      <c r="VXY3" s="93"/>
      <c r="VXZ3" s="93"/>
      <c r="VYA3" s="93"/>
      <c r="VYB3" s="93"/>
      <c r="VYC3" s="93"/>
      <c r="VYD3" s="93"/>
      <c r="VYE3" s="93"/>
      <c r="VYF3" s="93"/>
      <c r="VYG3" s="93"/>
      <c r="VYH3" s="93"/>
      <c r="VYI3" s="93"/>
      <c r="VYJ3" s="93"/>
      <c r="VYK3" s="93"/>
      <c r="VYL3" s="93"/>
      <c r="VYM3" s="93"/>
      <c r="VYN3" s="93"/>
      <c r="VYO3" s="93"/>
      <c r="VYP3" s="93"/>
      <c r="VYQ3" s="93"/>
      <c r="VYR3" s="93"/>
      <c r="VYS3" s="93"/>
      <c r="VYT3" s="93"/>
      <c r="VYU3" s="93"/>
      <c r="VYV3" s="93"/>
      <c r="VYW3" s="93"/>
      <c r="VYX3" s="93"/>
      <c r="VYY3" s="93"/>
      <c r="VYZ3" s="93"/>
      <c r="VZA3" s="93"/>
      <c r="VZB3" s="93"/>
      <c r="VZC3" s="93"/>
      <c r="VZD3" s="93"/>
      <c r="VZE3" s="93"/>
      <c r="VZF3" s="93"/>
      <c r="VZG3" s="93"/>
      <c r="VZH3" s="93"/>
      <c r="VZI3" s="93"/>
      <c r="VZJ3" s="93"/>
      <c r="VZK3" s="93"/>
      <c r="VZL3" s="93"/>
      <c r="VZM3" s="93"/>
      <c r="VZN3" s="93"/>
      <c r="VZO3" s="93"/>
      <c r="VZP3" s="93"/>
      <c r="VZQ3" s="93"/>
      <c r="VZR3" s="93"/>
      <c r="VZS3" s="93"/>
      <c r="VZT3" s="93"/>
      <c r="VZU3" s="93"/>
      <c r="VZV3" s="93"/>
      <c r="VZW3" s="93"/>
      <c r="VZX3" s="93"/>
      <c r="VZY3" s="93"/>
      <c r="VZZ3" s="93"/>
      <c r="WAA3" s="93"/>
      <c r="WAB3" s="93"/>
      <c r="WAC3" s="93"/>
      <c r="WAD3" s="93"/>
      <c r="WAE3" s="93"/>
      <c r="WAF3" s="93"/>
      <c r="WAG3" s="93"/>
      <c r="WAH3" s="93"/>
      <c r="WAI3" s="93"/>
      <c r="WAJ3" s="93"/>
      <c r="WAK3" s="93"/>
      <c r="WAL3" s="93"/>
      <c r="WAM3" s="93"/>
      <c r="WAN3" s="93"/>
      <c r="WAO3" s="93"/>
      <c r="WAP3" s="93"/>
      <c r="WAQ3" s="93"/>
      <c r="WAR3" s="93"/>
      <c r="WAS3" s="93"/>
      <c r="WAT3" s="93"/>
      <c r="WAU3" s="93"/>
      <c r="WAV3" s="93"/>
      <c r="WAW3" s="93"/>
      <c r="WAX3" s="93"/>
      <c r="WAY3" s="93"/>
      <c r="WAZ3" s="93"/>
      <c r="WBA3" s="93"/>
      <c r="WBB3" s="93"/>
      <c r="WBC3" s="93"/>
      <c r="WBD3" s="93"/>
      <c r="WBE3" s="93"/>
      <c r="WBF3" s="93"/>
      <c r="WBG3" s="93"/>
      <c r="WBH3" s="93"/>
      <c r="WBI3" s="93"/>
      <c r="WBJ3" s="93"/>
      <c r="WBK3" s="93"/>
      <c r="WBL3" s="93"/>
      <c r="WBM3" s="93"/>
      <c r="WBN3" s="93"/>
      <c r="WBO3" s="93"/>
      <c r="WBP3" s="93"/>
      <c r="WBQ3" s="93"/>
      <c r="WBR3" s="93"/>
      <c r="WBS3" s="93"/>
      <c r="WBT3" s="93"/>
      <c r="WBU3" s="93"/>
      <c r="WBV3" s="93"/>
      <c r="WBW3" s="93"/>
      <c r="WBX3" s="93"/>
      <c r="WBY3" s="93"/>
      <c r="WBZ3" s="93"/>
      <c r="WCA3" s="93"/>
      <c r="WCB3" s="93"/>
      <c r="WCC3" s="93"/>
      <c r="WCD3" s="93"/>
      <c r="WCE3" s="93"/>
      <c r="WCF3" s="93"/>
      <c r="WCG3" s="93"/>
      <c r="WCH3" s="93"/>
      <c r="WCI3" s="93"/>
      <c r="WCJ3" s="93"/>
      <c r="WCK3" s="93"/>
      <c r="WCL3" s="93"/>
      <c r="WCM3" s="93"/>
      <c r="WCN3" s="93"/>
      <c r="WCO3" s="93"/>
      <c r="WCP3" s="93"/>
      <c r="WCQ3" s="93"/>
      <c r="WCR3" s="93"/>
      <c r="WCS3" s="93"/>
      <c r="WCT3" s="93"/>
      <c r="WCU3" s="93"/>
      <c r="WCV3" s="93"/>
      <c r="WCW3" s="93"/>
      <c r="WCX3" s="93"/>
      <c r="WCY3" s="93"/>
      <c r="WCZ3" s="93"/>
      <c r="WDA3" s="93"/>
      <c r="WDB3" s="93"/>
      <c r="WDC3" s="93"/>
      <c r="WDD3" s="93"/>
      <c r="WDE3" s="93"/>
      <c r="WDF3" s="93"/>
      <c r="WDG3" s="93"/>
      <c r="WDH3" s="93"/>
      <c r="WDI3" s="93"/>
      <c r="WDJ3" s="93"/>
      <c r="WDK3" s="93"/>
      <c r="WDL3" s="93"/>
      <c r="WDM3" s="93"/>
      <c r="WDN3" s="93"/>
      <c r="WDO3" s="93"/>
      <c r="WDP3" s="93"/>
      <c r="WDQ3" s="93"/>
      <c r="WDR3" s="93"/>
      <c r="WDS3" s="93"/>
      <c r="WDT3" s="93"/>
      <c r="WDU3" s="93"/>
      <c r="WDV3" s="93"/>
      <c r="WDW3" s="93"/>
      <c r="WDX3" s="93"/>
      <c r="WDY3" s="93"/>
      <c r="WDZ3" s="93"/>
      <c r="WEA3" s="93"/>
      <c r="WEB3" s="93"/>
      <c r="WEC3" s="93"/>
      <c r="WED3" s="93"/>
      <c r="WEE3" s="93"/>
      <c r="WEF3" s="93"/>
      <c r="WEG3" s="93"/>
      <c r="WEH3" s="93"/>
      <c r="WEI3" s="93"/>
      <c r="WEJ3" s="93"/>
      <c r="WEK3" s="93"/>
      <c r="WEL3" s="93"/>
      <c r="WEM3" s="93"/>
      <c r="WEN3" s="93"/>
      <c r="WEO3" s="93"/>
      <c r="WEP3" s="93"/>
      <c r="WEQ3" s="93"/>
      <c r="WER3" s="93"/>
      <c r="WES3" s="93"/>
      <c r="WET3" s="93"/>
      <c r="WEU3" s="93"/>
      <c r="WEV3" s="93"/>
      <c r="WEW3" s="93"/>
      <c r="WEX3" s="93"/>
      <c r="WEY3" s="93"/>
      <c r="WEZ3" s="93"/>
      <c r="WFA3" s="93"/>
      <c r="WFB3" s="93"/>
      <c r="WFC3" s="93"/>
      <c r="WFD3" s="93"/>
      <c r="WFE3" s="93"/>
      <c r="WFF3" s="93"/>
      <c r="WFG3" s="93"/>
      <c r="WFH3" s="93"/>
      <c r="WFI3" s="93"/>
      <c r="WFJ3" s="93"/>
      <c r="WFK3" s="93"/>
      <c r="WFL3" s="93"/>
      <c r="WFM3" s="93"/>
      <c r="WFN3" s="93"/>
      <c r="WFO3" s="93"/>
      <c r="WFP3" s="93"/>
      <c r="WFQ3" s="93"/>
      <c r="WFR3" s="93"/>
      <c r="WFS3" s="93"/>
      <c r="WFT3" s="93"/>
      <c r="WFU3" s="93"/>
      <c r="WFV3" s="93"/>
      <c r="WFW3" s="93"/>
      <c r="WFX3" s="93"/>
      <c r="WFY3" s="93"/>
      <c r="WFZ3" s="93"/>
      <c r="WGA3" s="93"/>
      <c r="WGB3" s="93"/>
      <c r="WGC3" s="93"/>
      <c r="WGD3" s="93"/>
      <c r="WGE3" s="93"/>
      <c r="WGF3" s="93"/>
      <c r="WGG3" s="93"/>
      <c r="WGH3" s="93"/>
      <c r="WGI3" s="93"/>
      <c r="WGJ3" s="93"/>
      <c r="WGK3" s="93"/>
      <c r="WGL3" s="93"/>
      <c r="WGM3" s="93"/>
      <c r="WGN3" s="93"/>
      <c r="WGO3" s="93"/>
      <c r="WGP3" s="93"/>
      <c r="WGQ3" s="93"/>
      <c r="WGR3" s="93"/>
      <c r="WGS3" s="93"/>
      <c r="WGT3" s="93"/>
      <c r="WGU3" s="93"/>
      <c r="WGV3" s="93"/>
      <c r="WGW3" s="93"/>
      <c r="WGX3" s="93"/>
      <c r="WGY3" s="93"/>
      <c r="WGZ3" s="93"/>
      <c r="WHA3" s="93"/>
      <c r="WHB3" s="93"/>
      <c r="WHC3" s="93"/>
      <c r="WHD3" s="93"/>
      <c r="WHE3" s="93"/>
      <c r="WHF3" s="93"/>
      <c r="WHG3" s="93"/>
      <c r="WHH3" s="93"/>
      <c r="WHI3" s="93"/>
      <c r="WHJ3" s="93"/>
      <c r="WHK3" s="93"/>
      <c r="WHL3" s="93"/>
      <c r="WHM3" s="93"/>
      <c r="WHN3" s="93"/>
      <c r="WHO3" s="93"/>
      <c r="WHP3" s="93"/>
      <c r="WHQ3" s="93"/>
      <c r="WHR3" s="93"/>
      <c r="WHS3" s="93"/>
      <c r="WHT3" s="93"/>
      <c r="WHU3" s="93"/>
      <c r="WHV3" s="93"/>
      <c r="WHW3" s="93"/>
      <c r="WHX3" s="93"/>
      <c r="WHY3" s="93"/>
      <c r="WHZ3" s="93"/>
      <c r="WIA3" s="93"/>
      <c r="WIB3" s="93"/>
      <c r="WIC3" s="93"/>
      <c r="WID3" s="93"/>
      <c r="WIE3" s="93"/>
      <c r="WIF3" s="93"/>
      <c r="WIG3" s="93"/>
      <c r="WIH3" s="93"/>
      <c r="WII3" s="93"/>
      <c r="WIJ3" s="93"/>
      <c r="WIK3" s="93"/>
      <c r="WIL3" s="93"/>
      <c r="WIM3" s="93"/>
      <c r="WIN3" s="93"/>
      <c r="WIO3" s="93"/>
      <c r="WIP3" s="93"/>
      <c r="WIQ3" s="93"/>
      <c r="WIR3" s="93"/>
      <c r="WIS3" s="93"/>
      <c r="WIT3" s="93"/>
      <c r="WIU3" s="93"/>
      <c r="WIV3" s="93"/>
      <c r="WIW3" s="93"/>
      <c r="WIX3" s="93"/>
      <c r="WIY3" s="93"/>
      <c r="WIZ3" s="93"/>
      <c r="WJA3" s="93"/>
      <c r="WJB3" s="93"/>
      <c r="WJC3" s="93"/>
      <c r="WJD3" s="93"/>
      <c r="WJE3" s="93"/>
      <c r="WJF3" s="93"/>
      <c r="WJG3" s="93"/>
      <c r="WJH3" s="93"/>
      <c r="WJI3" s="93"/>
      <c r="WJJ3" s="93"/>
      <c r="WJK3" s="93"/>
      <c r="WJL3" s="93"/>
      <c r="WJM3" s="93"/>
      <c r="WJN3" s="93"/>
      <c r="WJO3" s="93"/>
      <c r="WJP3" s="93"/>
      <c r="WJQ3" s="93"/>
      <c r="WJR3" s="93"/>
      <c r="WJS3" s="93"/>
      <c r="WJT3" s="93"/>
      <c r="WJU3" s="93"/>
      <c r="WJV3" s="93"/>
      <c r="WJW3" s="93"/>
      <c r="WJX3" s="93"/>
      <c r="WJY3" s="93"/>
      <c r="WJZ3" s="93"/>
      <c r="WKA3" s="93"/>
      <c r="WKB3" s="93"/>
      <c r="WKC3" s="93"/>
      <c r="WKD3" s="93"/>
      <c r="WKE3" s="93"/>
      <c r="WKF3" s="93"/>
      <c r="WKG3" s="93"/>
      <c r="WKH3" s="93"/>
      <c r="WKI3" s="93"/>
      <c r="WKJ3" s="93"/>
      <c r="WKK3" s="93"/>
      <c r="WKL3" s="93"/>
      <c r="WKM3" s="93"/>
      <c r="WKN3" s="93"/>
      <c r="WKO3" s="93"/>
      <c r="WKP3" s="93"/>
      <c r="WKQ3" s="93"/>
      <c r="WKR3" s="93"/>
      <c r="WKS3" s="93"/>
      <c r="WKT3" s="93"/>
      <c r="WKU3" s="93"/>
      <c r="WKV3" s="93"/>
      <c r="WKW3" s="93"/>
      <c r="WKX3" s="93"/>
      <c r="WKY3" s="93"/>
      <c r="WKZ3" s="93"/>
      <c r="WLA3" s="93"/>
      <c r="WLB3" s="93"/>
      <c r="WLC3" s="93"/>
      <c r="WLD3" s="93"/>
      <c r="WLE3" s="93"/>
      <c r="WLF3" s="93"/>
      <c r="WLG3" s="93"/>
      <c r="WLH3" s="93"/>
      <c r="WLI3" s="93"/>
      <c r="WLJ3" s="93"/>
      <c r="WLK3" s="93"/>
      <c r="WLL3" s="93"/>
      <c r="WLM3" s="93"/>
      <c r="WLN3" s="93"/>
      <c r="WLO3" s="93"/>
      <c r="WLP3" s="93"/>
      <c r="WLQ3" s="93"/>
      <c r="WLR3" s="93"/>
      <c r="WLS3" s="93"/>
      <c r="WLT3" s="93"/>
      <c r="WLU3" s="93"/>
      <c r="WLV3" s="93"/>
      <c r="WLW3" s="93"/>
      <c r="WLX3" s="93"/>
      <c r="WLY3" s="93"/>
      <c r="WLZ3" s="93"/>
      <c r="WMA3" s="93"/>
      <c r="WMB3" s="93"/>
      <c r="WMC3" s="93"/>
      <c r="WMD3" s="93"/>
      <c r="WME3" s="93"/>
      <c r="WMF3" s="93"/>
      <c r="WMG3" s="93"/>
      <c r="WMH3" s="93"/>
      <c r="WMI3" s="93"/>
      <c r="WMJ3" s="93"/>
      <c r="WMK3" s="93"/>
      <c r="WML3" s="93"/>
      <c r="WMM3" s="93"/>
      <c r="WMN3" s="93"/>
      <c r="WMO3" s="93"/>
      <c r="WMP3" s="93"/>
      <c r="WMQ3" s="93"/>
      <c r="WMR3" s="93"/>
      <c r="WMS3" s="93"/>
      <c r="WMT3" s="93"/>
      <c r="WMU3" s="93"/>
      <c r="WMV3" s="93"/>
      <c r="WMW3" s="93"/>
      <c r="WMX3" s="93"/>
      <c r="WMY3" s="93"/>
      <c r="WMZ3" s="93"/>
      <c r="WNA3" s="93"/>
      <c r="WNB3" s="93"/>
      <c r="WNC3" s="93"/>
      <c r="WND3" s="93"/>
      <c r="WNE3" s="93"/>
      <c r="WNF3" s="93"/>
      <c r="WNG3" s="93"/>
      <c r="WNH3" s="93"/>
      <c r="WNI3" s="93"/>
      <c r="WNJ3" s="93"/>
      <c r="WNK3" s="93"/>
      <c r="WNL3" s="93"/>
      <c r="WNM3" s="93"/>
      <c r="WNN3" s="93"/>
      <c r="WNO3" s="93"/>
      <c r="WNP3" s="93"/>
      <c r="WNQ3" s="93"/>
      <c r="WNR3" s="93"/>
      <c r="WNS3" s="93"/>
      <c r="WNT3" s="93"/>
      <c r="WNU3" s="93"/>
      <c r="WNV3" s="93"/>
      <c r="WNW3" s="93"/>
      <c r="WNX3" s="93"/>
      <c r="WNY3" s="93"/>
      <c r="WNZ3" s="93"/>
      <c r="WOA3" s="93"/>
      <c r="WOB3" s="93"/>
      <c r="WOC3" s="93"/>
      <c r="WOD3" s="93"/>
      <c r="WOE3" s="93"/>
      <c r="WOF3" s="93"/>
      <c r="WOG3" s="93"/>
      <c r="WOH3" s="93"/>
      <c r="WOI3" s="93"/>
      <c r="WOJ3" s="93"/>
      <c r="WOK3" s="93"/>
      <c r="WOL3" s="93"/>
      <c r="WOM3" s="93"/>
      <c r="WON3" s="93"/>
      <c r="WOO3" s="93"/>
      <c r="WOP3" s="93"/>
      <c r="WOQ3" s="93"/>
      <c r="WOR3" s="93"/>
      <c r="WOS3" s="93"/>
      <c r="WOT3" s="93"/>
      <c r="WOU3" s="93"/>
      <c r="WOV3" s="93"/>
      <c r="WOW3" s="93"/>
      <c r="WOX3" s="93"/>
      <c r="WOY3" s="93"/>
      <c r="WOZ3" s="93"/>
      <c r="WPA3" s="93"/>
      <c r="WPB3" s="93"/>
      <c r="WPC3" s="93"/>
      <c r="WPD3" s="93"/>
      <c r="WPE3" s="93"/>
      <c r="WPF3" s="93"/>
      <c r="WPG3" s="93"/>
      <c r="WPH3" s="93"/>
      <c r="WPI3" s="93"/>
      <c r="WPJ3" s="93"/>
      <c r="WPK3" s="93"/>
      <c r="WPL3" s="93"/>
      <c r="WPM3" s="93"/>
      <c r="WPN3" s="93"/>
      <c r="WPO3" s="93"/>
      <c r="WPP3" s="93"/>
      <c r="WPQ3" s="93"/>
      <c r="WPR3" s="93"/>
      <c r="WPS3" s="93"/>
      <c r="WPT3" s="93"/>
      <c r="WPU3" s="93"/>
      <c r="WPV3" s="93"/>
      <c r="WPW3" s="93"/>
      <c r="WPX3" s="93"/>
      <c r="WPY3" s="93"/>
      <c r="WPZ3" s="93"/>
      <c r="WQA3" s="93"/>
      <c r="WQB3" s="93"/>
      <c r="WQC3" s="93"/>
      <c r="WQD3" s="93"/>
      <c r="WQE3" s="93"/>
      <c r="WQF3" s="93"/>
      <c r="WQG3" s="93"/>
      <c r="WQH3" s="93"/>
      <c r="WQI3" s="93"/>
      <c r="WQJ3" s="93"/>
      <c r="WQK3" s="93"/>
      <c r="WQL3" s="93"/>
      <c r="WQM3" s="93"/>
      <c r="WQN3" s="93"/>
      <c r="WQO3" s="93"/>
      <c r="WQP3" s="93"/>
      <c r="WQQ3" s="93"/>
      <c r="WQR3" s="93"/>
      <c r="WQS3" s="93"/>
      <c r="WQT3" s="93"/>
      <c r="WQU3" s="93"/>
      <c r="WQV3" s="93"/>
      <c r="WQW3" s="93"/>
      <c r="WQX3" s="93"/>
      <c r="WQY3" s="93"/>
      <c r="WQZ3" s="93"/>
      <c r="WRA3" s="93"/>
      <c r="WRB3" s="93"/>
      <c r="WRC3" s="93"/>
      <c r="WRD3" s="93"/>
      <c r="WRE3" s="93"/>
      <c r="WRF3" s="93"/>
      <c r="WRG3" s="93"/>
      <c r="WRH3" s="93"/>
      <c r="WRI3" s="93"/>
      <c r="WRJ3" s="93"/>
      <c r="WRK3" s="93"/>
      <c r="WRL3" s="93"/>
      <c r="WRM3" s="93"/>
      <c r="WRN3" s="93"/>
      <c r="WRO3" s="93"/>
      <c r="WRP3" s="93"/>
      <c r="WRQ3" s="93"/>
      <c r="WRR3" s="93"/>
      <c r="WRS3" s="93"/>
      <c r="WRT3" s="93"/>
      <c r="WRU3" s="93"/>
      <c r="WRV3" s="93"/>
      <c r="WRW3" s="93"/>
      <c r="WRX3" s="93"/>
      <c r="WRY3" s="93"/>
      <c r="WRZ3" s="93"/>
      <c r="WSA3" s="93"/>
      <c r="WSB3" s="93"/>
      <c r="WSC3" s="93"/>
      <c r="WSD3" s="93"/>
      <c r="WSE3" s="93"/>
      <c r="WSF3" s="93"/>
      <c r="WSG3" s="93"/>
      <c r="WSH3" s="93"/>
      <c r="WSI3" s="93"/>
      <c r="WSJ3" s="93"/>
      <c r="WSK3" s="93"/>
      <c r="WSL3" s="93"/>
      <c r="WSM3" s="93"/>
      <c r="WSN3" s="93"/>
      <c r="WSO3" s="93"/>
      <c r="WSP3" s="93"/>
      <c r="WSQ3" s="93"/>
      <c r="WSR3" s="93"/>
      <c r="WSS3" s="93"/>
      <c r="WST3" s="93"/>
      <c r="WSU3" s="93"/>
      <c r="WSV3" s="93"/>
      <c r="WSW3" s="93"/>
      <c r="WSX3" s="93"/>
      <c r="WSY3" s="93"/>
      <c r="WSZ3" s="93"/>
      <c r="WTA3" s="93"/>
      <c r="WTB3" s="93"/>
      <c r="WTC3" s="93"/>
      <c r="WTD3" s="93"/>
      <c r="WTE3" s="93"/>
      <c r="WTF3" s="93"/>
      <c r="WTG3" s="93"/>
      <c r="WTH3" s="93"/>
      <c r="WTI3" s="93"/>
      <c r="WTJ3" s="93"/>
      <c r="WTK3" s="93"/>
      <c r="WTL3" s="93"/>
      <c r="WTM3" s="93"/>
      <c r="WTN3" s="93"/>
      <c r="WTO3" s="93"/>
      <c r="WTP3" s="93"/>
      <c r="WTQ3" s="93"/>
      <c r="WTR3" s="93"/>
      <c r="WTS3" s="93"/>
      <c r="WTT3" s="93"/>
      <c r="WTU3" s="93"/>
      <c r="WTV3" s="93"/>
      <c r="WTW3" s="93"/>
      <c r="WTX3" s="93"/>
      <c r="WTY3" s="93"/>
      <c r="WTZ3" s="93"/>
      <c r="WUA3" s="93"/>
      <c r="WUB3" s="93"/>
      <c r="WUC3" s="93"/>
      <c r="WUD3" s="93"/>
      <c r="WUE3" s="93"/>
      <c r="WUF3" s="93"/>
      <c r="WUG3" s="93"/>
      <c r="WUH3" s="93"/>
      <c r="WUI3" s="93"/>
      <c r="WUJ3" s="93"/>
      <c r="WUK3" s="93"/>
      <c r="WUL3" s="93"/>
      <c r="WUM3" s="93"/>
      <c r="WUN3" s="93"/>
      <c r="WUO3" s="93"/>
      <c r="WUP3" s="93"/>
      <c r="WUQ3" s="93"/>
      <c r="WUR3" s="93"/>
      <c r="WUS3" s="93"/>
      <c r="WUT3" s="93"/>
      <c r="WUU3" s="93"/>
      <c r="WUV3" s="93"/>
      <c r="WUW3" s="93"/>
      <c r="WUX3" s="93"/>
      <c r="WUY3" s="93"/>
      <c r="WUZ3" s="93"/>
      <c r="WVA3" s="93"/>
      <c r="WVB3" s="93"/>
      <c r="WVC3" s="93"/>
      <c r="WVD3" s="93"/>
      <c r="WVE3" s="93"/>
      <c r="WVF3" s="93"/>
      <c r="WVG3" s="93"/>
      <c r="WVH3" s="93"/>
      <c r="WVI3" s="93"/>
      <c r="WVJ3" s="93"/>
      <c r="WVK3" s="93"/>
      <c r="WVL3" s="93"/>
      <c r="WVM3" s="93"/>
      <c r="WVN3" s="93"/>
      <c r="WVO3" s="93"/>
      <c r="WVP3" s="93"/>
      <c r="WVQ3" s="93"/>
      <c r="WVR3" s="93"/>
      <c r="WVS3" s="93"/>
      <c r="WVT3" s="93"/>
      <c r="WVU3" s="93"/>
      <c r="WVV3" s="93"/>
      <c r="WVW3" s="93"/>
      <c r="WVX3" s="93"/>
      <c r="WVY3" s="93"/>
      <c r="WVZ3" s="93"/>
      <c r="WWA3" s="93"/>
      <c r="WWB3" s="93"/>
      <c r="WWC3" s="93"/>
      <c r="WWD3" s="93"/>
      <c r="WWE3" s="93"/>
      <c r="WWF3" s="93"/>
      <c r="WWG3" s="93"/>
      <c r="WWH3" s="93"/>
      <c r="WWI3" s="93"/>
      <c r="WWJ3" s="93"/>
      <c r="WWK3" s="93"/>
      <c r="WWL3" s="93"/>
      <c r="WWM3" s="93"/>
      <c r="WWN3" s="93"/>
      <c r="WWO3" s="93"/>
      <c r="WWP3" s="93"/>
      <c r="WWQ3" s="93"/>
      <c r="WWR3" s="93"/>
      <c r="WWS3" s="93"/>
      <c r="WWT3" s="93"/>
      <c r="WWU3" s="93"/>
      <c r="WWV3" s="93"/>
      <c r="WWW3" s="93"/>
      <c r="WWX3" s="93"/>
      <c r="WWY3" s="93"/>
    </row>
    <row r="4" spans="1:16171" ht="49.5" customHeight="1">
      <c r="A4" s="78"/>
      <c r="B4" s="5" t="s">
        <v>4</v>
      </c>
      <c r="C4" s="5" t="s">
        <v>5</v>
      </c>
      <c r="D4" s="5" t="s">
        <v>6</v>
      </c>
      <c r="E4" s="5" t="s">
        <v>7</v>
      </c>
      <c r="F4" s="5" t="s">
        <v>40</v>
      </c>
      <c r="G4" s="5" t="s">
        <v>8</v>
      </c>
      <c r="H4" s="5" t="s">
        <v>9</v>
      </c>
      <c r="I4" s="5" t="s">
        <v>10</v>
      </c>
      <c r="J4" s="5" t="s">
        <v>33</v>
      </c>
      <c r="K4" s="5" t="s">
        <v>18</v>
      </c>
      <c r="L4" s="5" t="s">
        <v>32</v>
      </c>
      <c r="M4" s="5" t="s">
        <v>34</v>
      </c>
      <c r="N4" s="5" t="s">
        <v>12</v>
      </c>
      <c r="O4" s="5" t="s">
        <v>35</v>
      </c>
      <c r="P4" s="5" t="s">
        <v>36</v>
      </c>
      <c r="Q4" s="5" t="s">
        <v>16</v>
      </c>
      <c r="R4" s="5" t="s">
        <v>15</v>
      </c>
      <c r="S4" s="5" t="s">
        <v>244</v>
      </c>
      <c r="T4" s="5" t="s">
        <v>17</v>
      </c>
      <c r="U4" s="5" t="s">
        <v>14</v>
      </c>
      <c r="V4" s="5" t="s">
        <v>305</v>
      </c>
      <c r="W4" s="5" t="s">
        <v>45</v>
      </c>
      <c r="X4" s="5" t="s">
        <v>260</v>
      </c>
      <c r="Y4" s="5" t="s">
        <v>42</v>
      </c>
      <c r="Z4" s="5" t="s">
        <v>43</v>
      </c>
      <c r="AA4" s="5" t="s">
        <v>243</v>
      </c>
      <c r="AB4" s="5" t="s">
        <v>252</v>
      </c>
      <c r="AC4" s="5" t="s">
        <v>282</v>
      </c>
      <c r="AD4" s="5" t="s">
        <v>37</v>
      </c>
      <c r="AE4" s="5" t="s">
        <v>38</v>
      </c>
      <c r="AF4" s="5" t="s">
        <v>41</v>
      </c>
      <c r="AG4" s="5" t="s">
        <v>39</v>
      </c>
    </row>
    <row r="5" spans="1:16171" ht="16.5" customHeight="1">
      <c r="A5" s="78"/>
      <c r="B5" s="6" t="s">
        <v>19</v>
      </c>
      <c r="C5" s="9">
        <f>SUM(C6:C63)</f>
        <v>59121822.579999998</v>
      </c>
      <c r="D5" s="9">
        <f>SUM(D6:D63)</f>
        <v>2830481534.1499996</v>
      </c>
      <c r="E5" s="9">
        <f t="shared" ref="E5:AG5" si="0">SUM(E6:E63)</f>
        <v>586591944.52999997</v>
      </c>
      <c r="F5" s="9">
        <f t="shared" si="0"/>
        <v>0</v>
      </c>
      <c r="G5" s="9">
        <f t="shared" si="0"/>
        <v>106621357.40000001</v>
      </c>
      <c r="H5" s="9">
        <f t="shared" si="0"/>
        <v>39086276.460000001</v>
      </c>
      <c r="I5" s="9">
        <f t="shared" si="0"/>
        <v>123204315.96000001</v>
      </c>
      <c r="J5" s="9">
        <f t="shared" si="0"/>
        <v>9384381</v>
      </c>
      <c r="K5" s="9">
        <f t="shared" si="0"/>
        <v>3787193</v>
      </c>
      <c r="L5" s="9">
        <f t="shared" si="0"/>
        <v>10997018</v>
      </c>
      <c r="M5" s="9">
        <f t="shared" si="0"/>
        <v>15075226</v>
      </c>
      <c r="N5" s="9">
        <f t="shared" si="0"/>
        <v>2536843.7999999998</v>
      </c>
      <c r="O5" s="9">
        <f t="shared" si="0"/>
        <v>8405340</v>
      </c>
      <c r="P5" s="9">
        <f t="shared" si="0"/>
        <v>1275550</v>
      </c>
      <c r="Q5" s="9">
        <f t="shared" si="0"/>
        <v>66330</v>
      </c>
      <c r="R5" s="9">
        <f t="shared" si="0"/>
        <v>11035953</v>
      </c>
      <c r="S5" s="9">
        <f t="shared" si="0"/>
        <v>609520</v>
      </c>
      <c r="T5" s="9">
        <f t="shared" si="0"/>
        <v>36513290</v>
      </c>
      <c r="U5" s="9">
        <f t="shared" si="0"/>
        <v>1512080</v>
      </c>
      <c r="V5" s="9">
        <f t="shared" si="0"/>
        <v>8834002</v>
      </c>
      <c r="W5" s="9">
        <f t="shared" si="0"/>
        <v>22080876</v>
      </c>
      <c r="X5" s="9">
        <f t="shared" si="0"/>
        <v>447000</v>
      </c>
      <c r="Y5" s="9">
        <f t="shared" si="0"/>
        <v>720000</v>
      </c>
      <c r="Z5" s="9">
        <f t="shared" si="0"/>
        <v>98800</v>
      </c>
      <c r="AA5" s="9">
        <f t="shared" si="0"/>
        <v>3609499</v>
      </c>
      <c r="AB5" s="9">
        <f t="shared" si="0"/>
        <v>77000</v>
      </c>
      <c r="AC5" s="9">
        <f t="shared" si="0"/>
        <v>121000</v>
      </c>
      <c r="AD5" s="9">
        <f t="shared" si="0"/>
        <v>1836320</v>
      </c>
      <c r="AE5" s="9">
        <f t="shared" si="0"/>
        <v>1139688193</v>
      </c>
      <c r="AF5" s="9">
        <f t="shared" si="0"/>
        <v>694249225</v>
      </c>
      <c r="AG5" s="9">
        <f t="shared" si="0"/>
        <v>2017000</v>
      </c>
    </row>
    <row r="6" spans="1:16171" ht="27" customHeight="1">
      <c r="A6" s="78">
        <v>1</v>
      </c>
      <c r="B6" s="106" t="s">
        <v>146</v>
      </c>
      <c r="C6" s="7"/>
      <c r="D6" s="12">
        <f t="shared" ref="D6:D37" si="1">SUM(E6:AG6)</f>
        <v>8752802</v>
      </c>
      <c r="E6" s="7"/>
      <c r="F6" s="7"/>
      <c r="G6" s="7"/>
      <c r="H6" s="7">
        <v>3583547</v>
      </c>
      <c r="I6" s="7">
        <v>3705655</v>
      </c>
      <c r="J6" s="7"/>
      <c r="K6" s="7"/>
      <c r="L6" s="7">
        <v>1463600</v>
      </c>
      <c r="M6" s="7"/>
      <c r="N6" s="7"/>
      <c r="O6" s="7"/>
      <c r="P6" s="7"/>
      <c r="Q6" s="7"/>
      <c r="R6" s="7"/>
      <c r="S6" s="110"/>
      <c r="T6" s="7"/>
      <c r="U6" s="7"/>
      <c r="V6" s="7"/>
      <c r="W6" s="7"/>
      <c r="X6" s="110"/>
      <c r="Y6" s="7"/>
      <c r="Z6" s="7"/>
      <c r="AA6" s="110"/>
      <c r="AB6" s="7"/>
      <c r="AC6" s="110"/>
      <c r="AD6" s="7"/>
      <c r="AE6" s="7"/>
      <c r="AF6" s="7"/>
      <c r="AG6" s="7"/>
    </row>
    <row r="7" spans="1:16171" ht="27" customHeight="1">
      <c r="A7" s="78">
        <f>+A6+1</f>
        <v>2</v>
      </c>
      <c r="B7" s="106" t="s">
        <v>147</v>
      </c>
      <c r="C7" s="7"/>
      <c r="D7" s="12">
        <f t="shared" si="1"/>
        <v>988819</v>
      </c>
      <c r="E7" s="7"/>
      <c r="F7" s="7"/>
      <c r="G7" s="7"/>
      <c r="H7" s="7">
        <v>988819</v>
      </c>
      <c r="I7" s="7"/>
      <c r="J7" s="7"/>
      <c r="K7" s="7"/>
      <c r="L7" s="7"/>
      <c r="M7" s="7"/>
      <c r="N7" s="7"/>
      <c r="O7" s="7"/>
      <c r="P7" s="7"/>
      <c r="Q7" s="7"/>
      <c r="R7" s="7"/>
      <c r="S7" s="110"/>
      <c r="T7" s="7"/>
      <c r="U7" s="7"/>
      <c r="V7" s="7"/>
      <c r="W7" s="7"/>
      <c r="X7" s="110"/>
      <c r="Y7" s="7"/>
      <c r="Z7" s="7"/>
      <c r="AA7" s="110"/>
      <c r="AB7" s="7"/>
      <c r="AC7" s="110"/>
      <c r="AD7" s="7"/>
      <c r="AE7" s="7"/>
      <c r="AF7" s="7"/>
      <c r="AG7" s="7"/>
    </row>
    <row r="8" spans="1:16171" ht="27" customHeight="1">
      <c r="A8" s="78">
        <f t="shared" ref="A8:A63" si="2">+A7+1</f>
        <v>3</v>
      </c>
      <c r="B8" s="106" t="s">
        <v>148</v>
      </c>
      <c r="C8" s="7"/>
      <c r="D8" s="12">
        <f t="shared" si="1"/>
        <v>0</v>
      </c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10"/>
      <c r="T8" s="108"/>
      <c r="U8" s="108"/>
      <c r="V8" s="108"/>
      <c r="W8" s="108"/>
      <c r="X8" s="110"/>
      <c r="Y8" s="108"/>
      <c r="Z8" s="108"/>
      <c r="AA8" s="110"/>
      <c r="AB8" s="7"/>
      <c r="AC8" s="110"/>
      <c r="AD8" s="7"/>
      <c r="AE8" s="7"/>
      <c r="AF8" s="7"/>
      <c r="AG8" s="7"/>
    </row>
    <row r="9" spans="1:16171" ht="27" customHeight="1">
      <c r="A9" s="78">
        <f t="shared" si="2"/>
        <v>4</v>
      </c>
      <c r="B9" s="106" t="s">
        <v>149</v>
      </c>
      <c r="C9" s="7">
        <v>7000000</v>
      </c>
      <c r="D9" s="12">
        <f t="shared" si="1"/>
        <v>55886</v>
      </c>
      <c r="E9" s="7"/>
      <c r="F9" s="7"/>
      <c r="G9" s="7"/>
      <c r="H9" s="7">
        <v>45536</v>
      </c>
      <c r="I9" s="7"/>
      <c r="J9" s="7"/>
      <c r="K9" s="7"/>
      <c r="L9" s="7"/>
      <c r="M9" s="7"/>
      <c r="N9" s="7"/>
      <c r="O9" s="7"/>
      <c r="P9" s="7"/>
      <c r="Q9" s="7">
        <v>10350</v>
      </c>
      <c r="R9" s="7"/>
      <c r="S9" s="110"/>
      <c r="T9" s="7"/>
      <c r="U9" s="7"/>
      <c r="V9" s="7"/>
      <c r="W9" s="7"/>
      <c r="X9" s="110"/>
      <c r="Y9" s="7"/>
      <c r="Z9" s="7"/>
      <c r="AA9" s="110"/>
      <c r="AB9" s="7"/>
      <c r="AC9" s="110"/>
      <c r="AD9" s="7"/>
      <c r="AE9" s="7"/>
      <c r="AF9" s="7"/>
      <c r="AG9" s="7"/>
    </row>
    <row r="10" spans="1:16171" ht="27" customHeight="1">
      <c r="A10" s="78">
        <f t="shared" si="2"/>
        <v>5</v>
      </c>
      <c r="B10" s="106" t="s">
        <v>150</v>
      </c>
      <c r="C10" s="7"/>
      <c r="D10" s="12">
        <f t="shared" si="1"/>
        <v>0</v>
      </c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110"/>
      <c r="T10" s="7"/>
      <c r="U10" s="7"/>
      <c r="V10" s="7"/>
      <c r="W10" s="7"/>
      <c r="X10" s="110"/>
      <c r="Y10" s="7"/>
      <c r="Z10" s="7"/>
      <c r="AA10" s="110"/>
      <c r="AB10" s="7"/>
      <c r="AC10" s="110"/>
      <c r="AD10" s="7"/>
      <c r="AE10" s="7"/>
      <c r="AF10" s="7"/>
      <c r="AG10" s="7"/>
    </row>
    <row r="11" spans="1:16171" ht="36.75" customHeight="1">
      <c r="A11" s="78">
        <f t="shared" si="2"/>
        <v>6</v>
      </c>
      <c r="B11" s="106" t="s">
        <v>151</v>
      </c>
      <c r="C11" s="7"/>
      <c r="D11" s="12">
        <f t="shared" si="1"/>
        <v>8965037</v>
      </c>
      <c r="E11" s="7"/>
      <c r="F11" s="7"/>
      <c r="G11" s="7"/>
      <c r="H11" s="7">
        <v>865556</v>
      </c>
      <c r="I11" s="7">
        <v>7198731</v>
      </c>
      <c r="J11" s="7"/>
      <c r="K11" s="7"/>
      <c r="L11" s="7">
        <v>900750</v>
      </c>
      <c r="M11" s="7"/>
      <c r="N11" s="7"/>
      <c r="O11" s="7"/>
      <c r="P11" s="7"/>
      <c r="Q11" s="7"/>
      <c r="R11" s="7"/>
      <c r="S11" s="110"/>
      <c r="T11" s="7"/>
      <c r="U11" s="7"/>
      <c r="V11" s="7"/>
      <c r="W11" s="7"/>
      <c r="X11" s="110"/>
      <c r="Y11" s="7"/>
      <c r="Z11" s="7"/>
      <c r="AA11" s="110"/>
      <c r="AB11" s="7"/>
      <c r="AC11" s="110"/>
      <c r="AD11" s="7"/>
      <c r="AE11" s="7"/>
      <c r="AF11" s="7"/>
      <c r="AG11" s="7"/>
    </row>
    <row r="12" spans="1:16171" ht="36.75" customHeight="1">
      <c r="A12" s="78">
        <f t="shared" si="2"/>
        <v>7</v>
      </c>
      <c r="B12" s="106" t="s">
        <v>152</v>
      </c>
      <c r="C12" s="7"/>
      <c r="D12" s="12">
        <f t="shared" si="1"/>
        <v>0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110"/>
      <c r="T12" s="7"/>
      <c r="U12" s="7"/>
      <c r="V12" s="7"/>
      <c r="W12" s="7"/>
      <c r="X12" s="110"/>
      <c r="Y12" s="7"/>
      <c r="Z12" s="7"/>
      <c r="AA12" s="110"/>
      <c r="AB12" s="7"/>
      <c r="AC12" s="110"/>
      <c r="AD12" s="7"/>
      <c r="AE12" s="7"/>
      <c r="AF12" s="7"/>
      <c r="AG12" s="7"/>
    </row>
    <row r="13" spans="1:16171" ht="36.75" customHeight="1">
      <c r="A13" s="78">
        <f t="shared" si="2"/>
        <v>8</v>
      </c>
      <c r="B13" s="106" t="s">
        <v>153</v>
      </c>
      <c r="C13" s="7"/>
      <c r="D13" s="12">
        <f t="shared" si="1"/>
        <v>6474443</v>
      </c>
      <c r="E13" s="7">
        <v>5263748</v>
      </c>
      <c r="F13" s="7"/>
      <c r="G13" s="7"/>
      <c r="H13" s="7"/>
      <c r="I13" s="7">
        <v>1210695</v>
      </c>
      <c r="J13" s="7"/>
      <c r="K13" s="7"/>
      <c r="L13" s="7"/>
      <c r="M13" s="7"/>
      <c r="N13" s="7"/>
      <c r="O13" s="7"/>
      <c r="P13" s="7"/>
      <c r="Q13" s="7"/>
      <c r="R13" s="7"/>
      <c r="S13" s="110"/>
      <c r="T13" s="7"/>
      <c r="U13" s="7"/>
      <c r="V13" s="7"/>
      <c r="W13" s="7"/>
      <c r="X13" s="110"/>
      <c r="Y13" s="7"/>
      <c r="Z13" s="7"/>
      <c r="AA13" s="110"/>
      <c r="AB13" s="7"/>
      <c r="AC13" s="110"/>
      <c r="AD13" s="7"/>
      <c r="AE13" s="7"/>
      <c r="AF13" s="7"/>
      <c r="AG13" s="7"/>
    </row>
    <row r="14" spans="1:16171" ht="27" customHeight="1">
      <c r="A14" s="78">
        <f t="shared" si="2"/>
        <v>9</v>
      </c>
      <c r="B14" s="106" t="s">
        <v>154</v>
      </c>
      <c r="C14" s="7"/>
      <c r="D14" s="12">
        <f t="shared" si="1"/>
        <v>15053457.82</v>
      </c>
      <c r="E14" s="7">
        <v>10052424</v>
      </c>
      <c r="F14" s="7"/>
      <c r="G14" s="7"/>
      <c r="H14" s="7">
        <v>464142.46</v>
      </c>
      <c r="I14" s="7">
        <v>4536891.3600000003</v>
      </c>
      <c r="J14" s="7"/>
      <c r="K14" s="7"/>
      <c r="L14" s="7"/>
      <c r="M14" s="7"/>
      <c r="N14" s="7"/>
      <c r="O14" s="7"/>
      <c r="P14" s="7"/>
      <c r="Q14" s="7"/>
      <c r="R14" s="7"/>
      <c r="S14" s="110"/>
      <c r="T14" s="7"/>
      <c r="U14" s="7"/>
      <c r="V14" s="7"/>
      <c r="W14" s="7"/>
      <c r="X14" s="110"/>
      <c r="Y14" s="7"/>
      <c r="Z14" s="7"/>
      <c r="AA14" s="110"/>
      <c r="AB14" s="7"/>
      <c r="AC14" s="110"/>
      <c r="AD14" s="7"/>
      <c r="AE14" s="7"/>
      <c r="AF14" s="7"/>
      <c r="AG14" s="7"/>
    </row>
    <row r="15" spans="1:16171" ht="27" customHeight="1">
      <c r="A15" s="78">
        <f t="shared" si="2"/>
        <v>10</v>
      </c>
      <c r="B15" s="106" t="s">
        <v>155</v>
      </c>
      <c r="C15" s="7"/>
      <c r="D15" s="12">
        <f t="shared" si="1"/>
        <v>2020320</v>
      </c>
      <c r="E15" s="7"/>
      <c r="F15" s="7"/>
      <c r="G15" s="7"/>
      <c r="H15" s="7">
        <v>2020320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110"/>
      <c r="T15" s="7"/>
      <c r="U15" s="7"/>
      <c r="V15" s="7"/>
      <c r="W15" s="7"/>
      <c r="X15" s="110"/>
      <c r="Y15" s="7"/>
      <c r="Z15" s="7"/>
      <c r="AA15" s="110"/>
      <c r="AB15" s="7"/>
      <c r="AC15" s="110"/>
      <c r="AD15" s="7"/>
      <c r="AE15" s="7"/>
      <c r="AF15" s="7"/>
      <c r="AG15" s="7"/>
    </row>
    <row r="16" spans="1:16171" ht="27" customHeight="1">
      <c r="A16" s="78">
        <f t="shared" si="2"/>
        <v>11</v>
      </c>
      <c r="B16" s="106" t="s">
        <v>157</v>
      </c>
      <c r="C16" s="7"/>
      <c r="D16" s="12">
        <f t="shared" si="1"/>
        <v>3915780.67</v>
      </c>
      <c r="E16" s="7"/>
      <c r="F16" s="7"/>
      <c r="G16" s="7"/>
      <c r="H16" s="7">
        <v>1008994</v>
      </c>
      <c r="I16" s="7">
        <v>2617036.67</v>
      </c>
      <c r="J16" s="7"/>
      <c r="K16" s="7"/>
      <c r="L16" s="7"/>
      <c r="M16" s="7"/>
      <c r="N16" s="7"/>
      <c r="O16" s="7"/>
      <c r="P16" s="7">
        <v>289750</v>
      </c>
      <c r="Q16" s="7"/>
      <c r="R16" s="7"/>
      <c r="S16" s="110"/>
      <c r="T16" s="7"/>
      <c r="U16" s="7"/>
      <c r="V16" s="7"/>
      <c r="W16" s="7"/>
      <c r="X16" s="110"/>
      <c r="Y16" s="7"/>
      <c r="Z16" s="7"/>
      <c r="AA16" s="110"/>
      <c r="AB16" s="7"/>
      <c r="AC16" s="110"/>
      <c r="AD16" s="7"/>
      <c r="AE16" s="7"/>
      <c r="AF16" s="7"/>
      <c r="AG16" s="7"/>
    </row>
    <row r="17" spans="1:16171" ht="27" customHeight="1">
      <c r="A17" s="78">
        <f t="shared" si="2"/>
        <v>12</v>
      </c>
      <c r="B17" s="106" t="s">
        <v>156</v>
      </c>
      <c r="C17" s="7">
        <v>185400</v>
      </c>
      <c r="D17" s="12">
        <f t="shared" si="1"/>
        <v>2148843</v>
      </c>
      <c r="E17" s="7">
        <v>139743</v>
      </c>
      <c r="F17" s="7"/>
      <c r="G17" s="7"/>
      <c r="H17" s="7">
        <v>71099</v>
      </c>
      <c r="I17" s="7">
        <v>1938001</v>
      </c>
      <c r="J17" s="7"/>
      <c r="K17" s="7"/>
      <c r="L17" s="7"/>
      <c r="M17" s="7"/>
      <c r="N17" s="7"/>
      <c r="O17" s="7"/>
      <c r="P17" s="7"/>
      <c r="Q17" s="7"/>
      <c r="R17" s="7"/>
      <c r="S17" s="110"/>
      <c r="T17" s="7"/>
      <c r="U17" s="7"/>
      <c r="V17" s="7"/>
      <c r="W17" s="7"/>
      <c r="X17" s="110"/>
      <c r="Y17" s="7"/>
      <c r="Z17" s="7"/>
      <c r="AA17" s="110"/>
      <c r="AB17" s="7"/>
      <c r="AC17" s="110"/>
      <c r="AD17" s="7"/>
      <c r="AE17" s="7"/>
      <c r="AF17" s="7"/>
      <c r="AG17" s="7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  <c r="WWY17" s="76"/>
    </row>
    <row r="18" spans="1:16171" ht="27" customHeight="1">
      <c r="A18" s="78">
        <f t="shared" si="2"/>
        <v>13</v>
      </c>
      <c r="B18" s="106" t="s">
        <v>158</v>
      </c>
      <c r="C18" s="7"/>
      <c r="D18" s="12">
        <f t="shared" si="1"/>
        <v>2503845</v>
      </c>
      <c r="E18" s="7"/>
      <c r="F18" s="7"/>
      <c r="G18" s="7"/>
      <c r="H18" s="7">
        <v>496983</v>
      </c>
      <c r="I18" s="7"/>
      <c r="J18" s="7">
        <v>170816</v>
      </c>
      <c r="K18" s="7"/>
      <c r="L18" s="7">
        <v>600600</v>
      </c>
      <c r="M18" s="7">
        <v>885446</v>
      </c>
      <c r="N18" s="7"/>
      <c r="O18" s="7"/>
      <c r="P18" s="7"/>
      <c r="Q18" s="7"/>
      <c r="R18" s="7"/>
      <c r="S18" s="110"/>
      <c r="T18" s="7">
        <v>350000</v>
      </c>
      <c r="U18" s="7"/>
      <c r="V18" s="7"/>
      <c r="W18" s="7"/>
      <c r="X18" s="110"/>
      <c r="Y18" s="7"/>
      <c r="Z18" s="7"/>
      <c r="AA18" s="110"/>
      <c r="AB18" s="7"/>
      <c r="AC18" s="110"/>
      <c r="AD18" s="7"/>
      <c r="AE18" s="7"/>
      <c r="AF18" s="7"/>
      <c r="AG18" s="7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  <c r="WWY18" s="76"/>
    </row>
    <row r="19" spans="1:16171" ht="27" customHeight="1">
      <c r="A19" s="78">
        <f t="shared" si="2"/>
        <v>14</v>
      </c>
      <c r="B19" s="106" t="s">
        <v>159</v>
      </c>
      <c r="C19" s="7"/>
      <c r="D19" s="12">
        <f t="shared" si="1"/>
        <v>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8"/>
      <c r="T19" s="7"/>
      <c r="U19" s="7"/>
      <c r="V19" s="7"/>
      <c r="W19" s="7"/>
      <c r="X19" s="78"/>
      <c r="Y19" s="7"/>
      <c r="Z19" s="7"/>
      <c r="AA19" s="78"/>
      <c r="AB19" s="7"/>
      <c r="AC19" s="78"/>
      <c r="AD19" s="7"/>
      <c r="AE19" s="7"/>
      <c r="AF19" s="7"/>
      <c r="AG19" s="7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  <c r="WWY19" s="76"/>
    </row>
    <row r="20" spans="1:16171" ht="27" customHeight="1">
      <c r="A20" s="78">
        <f t="shared" si="2"/>
        <v>15</v>
      </c>
      <c r="B20" s="64" t="s">
        <v>160</v>
      </c>
      <c r="C20" s="10"/>
      <c r="D20" s="12">
        <f t="shared" si="1"/>
        <v>0</v>
      </c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78"/>
      <c r="T20" s="111"/>
      <c r="U20" s="111"/>
      <c r="V20" s="111"/>
      <c r="W20" s="111"/>
      <c r="X20" s="78"/>
      <c r="Y20" s="111"/>
      <c r="Z20" s="111"/>
      <c r="AA20" s="78"/>
      <c r="AB20" s="111"/>
      <c r="AC20" s="78"/>
      <c r="AD20" s="111"/>
      <c r="AE20" s="111"/>
      <c r="AF20" s="111"/>
      <c r="AG20" s="111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  <c r="WWY20" s="76"/>
    </row>
    <row r="21" spans="1:16171" ht="27" customHeight="1">
      <c r="A21" s="78">
        <f t="shared" si="2"/>
        <v>16</v>
      </c>
      <c r="B21" s="64" t="s">
        <v>161</v>
      </c>
      <c r="C21" s="10">
        <v>21158357.579999998</v>
      </c>
      <c r="D21" s="12">
        <f t="shared" si="1"/>
        <v>333384327</v>
      </c>
      <c r="E21" s="111">
        <v>133267618</v>
      </c>
      <c r="F21" s="111"/>
      <c r="G21" s="111">
        <v>12228750</v>
      </c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78"/>
      <c r="T21" s="111"/>
      <c r="U21" s="111"/>
      <c r="V21" s="111"/>
      <c r="W21" s="111"/>
      <c r="X21" s="78"/>
      <c r="Y21" s="111"/>
      <c r="Z21" s="111"/>
      <c r="AA21" s="78"/>
      <c r="AB21" s="111"/>
      <c r="AC21" s="78"/>
      <c r="AD21" s="111"/>
      <c r="AE21" s="111"/>
      <c r="AF21" s="111">
        <v>187887959</v>
      </c>
      <c r="AG21" s="111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  <c r="WWY21" s="76"/>
    </row>
    <row r="22" spans="1:16171" ht="27" customHeight="1">
      <c r="A22" s="78">
        <f t="shared" si="2"/>
        <v>17</v>
      </c>
      <c r="B22" s="64" t="s">
        <v>162</v>
      </c>
      <c r="C22" s="10"/>
      <c r="D22" s="12">
        <f t="shared" si="1"/>
        <v>2604038.5299999998</v>
      </c>
      <c r="E22" s="111">
        <v>2604038.5299999998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78"/>
      <c r="T22" s="111"/>
      <c r="U22" s="111"/>
      <c r="V22" s="111"/>
      <c r="W22" s="111"/>
      <c r="X22" s="78"/>
      <c r="Y22" s="111"/>
      <c r="Z22" s="111"/>
      <c r="AA22" s="78"/>
      <c r="AB22" s="111"/>
      <c r="AC22" s="78"/>
      <c r="AD22" s="111"/>
      <c r="AE22" s="111"/>
      <c r="AF22" s="111"/>
      <c r="AG22" s="111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  <c r="WWY22" s="76"/>
    </row>
    <row r="23" spans="1:16171" ht="27" customHeight="1">
      <c r="A23" s="78">
        <f t="shared" si="2"/>
        <v>18</v>
      </c>
      <c r="B23" s="64" t="s">
        <v>163</v>
      </c>
      <c r="C23" s="10"/>
      <c r="D23" s="12">
        <f t="shared" si="1"/>
        <v>2095000</v>
      </c>
      <c r="E23" s="111"/>
      <c r="F23" s="111"/>
      <c r="G23" s="111"/>
      <c r="H23" s="111"/>
      <c r="I23" s="111"/>
      <c r="J23" s="111"/>
      <c r="K23" s="111"/>
      <c r="L23" s="111"/>
      <c r="M23" s="111"/>
      <c r="N23" s="111">
        <v>164000</v>
      </c>
      <c r="O23" s="111"/>
      <c r="P23" s="111"/>
      <c r="Q23" s="111"/>
      <c r="R23" s="111">
        <v>1512000</v>
      </c>
      <c r="S23" s="78"/>
      <c r="T23" s="111"/>
      <c r="U23" s="111">
        <v>419000</v>
      </c>
      <c r="V23" s="111"/>
      <c r="W23" s="111"/>
      <c r="X23" s="78"/>
      <c r="Y23" s="111"/>
      <c r="Z23" s="111"/>
      <c r="AA23" s="78"/>
      <c r="AB23" s="111"/>
      <c r="AC23" s="78"/>
      <c r="AD23" s="111"/>
      <c r="AE23" s="111"/>
      <c r="AF23" s="111"/>
      <c r="AG23" s="111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  <c r="WWY23" s="76"/>
    </row>
    <row r="24" spans="1:16171" ht="27" customHeight="1">
      <c r="A24" s="78">
        <f t="shared" si="2"/>
        <v>19</v>
      </c>
      <c r="B24" s="64" t="s">
        <v>164</v>
      </c>
      <c r="C24" s="10"/>
      <c r="D24" s="12">
        <f t="shared" si="1"/>
        <v>8663660.5</v>
      </c>
      <c r="E24" s="109"/>
      <c r="F24" s="109"/>
      <c r="G24" s="109"/>
      <c r="H24" s="109">
        <v>909316</v>
      </c>
      <c r="I24" s="109">
        <v>6590344.5</v>
      </c>
      <c r="J24" s="109"/>
      <c r="K24" s="109"/>
      <c r="L24" s="109"/>
      <c r="M24" s="109"/>
      <c r="N24" s="109"/>
      <c r="O24" s="109"/>
      <c r="P24" s="109"/>
      <c r="Q24" s="109"/>
      <c r="R24" s="109"/>
      <c r="S24" s="78"/>
      <c r="T24" s="109"/>
      <c r="U24" s="109"/>
      <c r="V24" s="109"/>
      <c r="W24" s="109">
        <v>1164000</v>
      </c>
      <c r="X24" s="78"/>
      <c r="Y24" s="109"/>
      <c r="Z24" s="109"/>
      <c r="AA24" s="78"/>
      <c r="AB24" s="109"/>
      <c r="AC24" s="78"/>
      <c r="AD24" s="109"/>
      <c r="AE24" s="109"/>
      <c r="AF24" s="109"/>
      <c r="AG24" s="109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  <c r="WWY24" s="76"/>
    </row>
    <row r="25" spans="1:16171" ht="27" customHeight="1">
      <c r="A25" s="78">
        <f t="shared" si="2"/>
        <v>20</v>
      </c>
      <c r="B25" s="119" t="s">
        <v>261</v>
      </c>
      <c r="C25" s="94"/>
      <c r="D25" s="12">
        <f t="shared" si="1"/>
        <v>12164357</v>
      </c>
      <c r="E25" s="94">
        <v>7071</v>
      </c>
      <c r="F25" s="94"/>
      <c r="G25" s="94"/>
      <c r="H25" s="94"/>
      <c r="I25" s="94">
        <v>5823856</v>
      </c>
      <c r="J25" s="94"/>
      <c r="K25" s="94"/>
      <c r="L25" s="94"/>
      <c r="M25" s="94">
        <v>6050930</v>
      </c>
      <c r="N25" s="94"/>
      <c r="O25" s="94"/>
      <c r="P25" s="94"/>
      <c r="Q25" s="94"/>
      <c r="R25" s="94"/>
      <c r="S25" s="94"/>
      <c r="T25" s="94">
        <v>282500</v>
      </c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  <c r="WVV25" s="76"/>
      <c r="WVW25" s="76"/>
      <c r="WVX25" s="76"/>
      <c r="WVY25" s="76"/>
      <c r="WVZ25" s="76"/>
      <c r="WWA25" s="76"/>
      <c r="WWB25" s="76"/>
      <c r="WWC25" s="76"/>
      <c r="WWD25" s="76"/>
      <c r="WWE25" s="76"/>
      <c r="WWF25" s="76"/>
      <c r="WWG25" s="76"/>
      <c r="WWH25" s="76"/>
      <c r="WWI25" s="76"/>
      <c r="WWJ25" s="76"/>
      <c r="WWK25" s="76"/>
      <c r="WWL25" s="76"/>
      <c r="WWM25" s="76"/>
      <c r="WWN25" s="76"/>
      <c r="WWO25" s="76"/>
      <c r="WWP25" s="76"/>
      <c r="WWQ25" s="76"/>
      <c r="WWR25" s="76"/>
      <c r="WWS25" s="76"/>
      <c r="WWT25" s="76"/>
      <c r="WWU25" s="76"/>
      <c r="WWV25" s="76"/>
      <c r="WWW25" s="76"/>
      <c r="WWX25" s="76"/>
      <c r="WWY25" s="76"/>
    </row>
    <row r="26" spans="1:16171" ht="27" customHeight="1">
      <c r="A26" s="78">
        <f t="shared" si="2"/>
        <v>21</v>
      </c>
      <c r="B26" s="119" t="s">
        <v>262</v>
      </c>
      <c r="C26" s="94"/>
      <c r="D26" s="12">
        <f t="shared" si="1"/>
        <v>0</v>
      </c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  <c r="WWY26" s="76"/>
    </row>
    <row r="27" spans="1:16171" ht="27" customHeight="1">
      <c r="A27" s="78">
        <f t="shared" si="2"/>
        <v>22</v>
      </c>
      <c r="B27" s="119" t="s">
        <v>263</v>
      </c>
      <c r="C27" s="94"/>
      <c r="D27" s="12">
        <f t="shared" si="1"/>
        <v>7107677</v>
      </c>
      <c r="E27" s="94">
        <v>5824683</v>
      </c>
      <c r="F27" s="94"/>
      <c r="G27" s="94">
        <v>167094</v>
      </c>
      <c r="H27" s="94"/>
      <c r="I27" s="94"/>
      <c r="J27" s="94"/>
      <c r="K27" s="94"/>
      <c r="L27" s="94">
        <v>73500</v>
      </c>
      <c r="M27" s="94"/>
      <c r="N27" s="94"/>
      <c r="O27" s="94"/>
      <c r="P27" s="94"/>
      <c r="Q27" s="94"/>
      <c r="R27" s="94"/>
      <c r="S27" s="94"/>
      <c r="T27" s="94">
        <v>95000</v>
      </c>
      <c r="U27" s="94"/>
      <c r="V27" s="94"/>
      <c r="W27" s="94">
        <v>307400</v>
      </c>
      <c r="X27" s="94"/>
      <c r="Y27" s="94"/>
      <c r="Z27" s="94"/>
      <c r="AA27" s="94">
        <v>640000</v>
      </c>
      <c r="AB27" s="94"/>
      <c r="AC27" s="94"/>
      <c r="AD27" s="94"/>
      <c r="AE27" s="94"/>
      <c r="AF27" s="94"/>
      <c r="AG27" s="94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  <c r="WVV27" s="76"/>
      <c r="WVW27" s="76"/>
      <c r="WVX27" s="76"/>
      <c r="WVY27" s="76"/>
      <c r="WVZ27" s="76"/>
      <c r="WWA27" s="76"/>
      <c r="WWB27" s="76"/>
      <c r="WWC27" s="76"/>
      <c r="WWD27" s="76"/>
      <c r="WWE27" s="76"/>
      <c r="WWF27" s="76"/>
      <c r="WWG27" s="76"/>
      <c r="WWH27" s="76"/>
      <c r="WWI27" s="76"/>
      <c r="WWJ27" s="76"/>
      <c r="WWK27" s="76"/>
      <c r="WWL27" s="76"/>
      <c r="WWM27" s="76"/>
      <c r="WWN27" s="76"/>
      <c r="WWO27" s="76"/>
      <c r="WWP27" s="76"/>
      <c r="WWQ27" s="76"/>
      <c r="WWR27" s="76"/>
      <c r="WWS27" s="76"/>
      <c r="WWT27" s="76"/>
      <c r="WWU27" s="76"/>
      <c r="WWV27" s="76"/>
      <c r="WWW27" s="76"/>
      <c r="WWX27" s="76"/>
      <c r="WWY27" s="76"/>
    </row>
    <row r="28" spans="1:16171" ht="27" customHeight="1">
      <c r="A28" s="78">
        <f t="shared" si="2"/>
        <v>23</v>
      </c>
      <c r="B28" s="119" t="s">
        <v>264</v>
      </c>
      <c r="C28" s="94"/>
      <c r="D28" s="12">
        <f t="shared" si="1"/>
        <v>5494704</v>
      </c>
      <c r="E28" s="94"/>
      <c r="F28" s="94"/>
      <c r="G28" s="94"/>
      <c r="H28" s="94">
        <v>2121906</v>
      </c>
      <c r="I28" s="94">
        <v>2273248</v>
      </c>
      <c r="J28" s="94"/>
      <c r="K28" s="94"/>
      <c r="L28" s="94"/>
      <c r="M28" s="94"/>
      <c r="N28" s="94"/>
      <c r="O28" s="94"/>
      <c r="P28" s="94"/>
      <c r="Q28" s="94"/>
      <c r="R28" s="94">
        <v>540000</v>
      </c>
      <c r="S28" s="94"/>
      <c r="T28" s="94">
        <v>324060</v>
      </c>
      <c r="U28" s="94"/>
      <c r="V28" s="94"/>
      <c r="W28" s="94">
        <v>235490</v>
      </c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  <c r="WVV28" s="76"/>
      <c r="WVW28" s="76"/>
      <c r="WVX28" s="76"/>
      <c r="WVY28" s="76"/>
      <c r="WVZ28" s="76"/>
      <c r="WWA28" s="76"/>
      <c r="WWB28" s="76"/>
      <c r="WWC28" s="76"/>
      <c r="WWD28" s="76"/>
      <c r="WWE28" s="76"/>
      <c r="WWF28" s="76"/>
      <c r="WWG28" s="76"/>
      <c r="WWH28" s="76"/>
      <c r="WWI28" s="76"/>
      <c r="WWJ28" s="76"/>
      <c r="WWK28" s="76"/>
      <c r="WWL28" s="76"/>
      <c r="WWM28" s="76"/>
      <c r="WWN28" s="76"/>
      <c r="WWO28" s="76"/>
      <c r="WWP28" s="76"/>
      <c r="WWQ28" s="76"/>
      <c r="WWR28" s="76"/>
      <c r="WWS28" s="76"/>
      <c r="WWT28" s="76"/>
      <c r="WWU28" s="76"/>
      <c r="WWV28" s="76"/>
      <c r="WWW28" s="76"/>
      <c r="WWX28" s="76"/>
      <c r="WWY28" s="76"/>
    </row>
    <row r="29" spans="1:16171" ht="27" customHeight="1">
      <c r="A29" s="78">
        <f t="shared" si="2"/>
        <v>24</v>
      </c>
      <c r="B29" s="119" t="s">
        <v>265</v>
      </c>
      <c r="C29" s="94"/>
      <c r="D29" s="12">
        <f t="shared" si="1"/>
        <v>3798016</v>
      </c>
      <c r="E29" s="94"/>
      <c r="F29" s="94"/>
      <c r="G29" s="94"/>
      <c r="H29" s="94"/>
      <c r="I29" s="94"/>
      <c r="J29" s="94"/>
      <c r="K29" s="94"/>
      <c r="L29" s="94">
        <v>3798016</v>
      </c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  <c r="WVV29" s="76"/>
      <c r="WVW29" s="76"/>
      <c r="WVX29" s="76"/>
      <c r="WVY29" s="76"/>
      <c r="WVZ29" s="76"/>
      <c r="WWA29" s="76"/>
      <c r="WWB29" s="76"/>
      <c r="WWC29" s="76"/>
      <c r="WWD29" s="76"/>
      <c r="WWE29" s="76"/>
      <c r="WWF29" s="76"/>
      <c r="WWG29" s="76"/>
      <c r="WWH29" s="76"/>
      <c r="WWI29" s="76"/>
      <c r="WWJ29" s="76"/>
      <c r="WWK29" s="76"/>
      <c r="WWL29" s="76"/>
      <c r="WWM29" s="76"/>
      <c r="WWN29" s="76"/>
      <c r="WWO29" s="76"/>
      <c r="WWP29" s="76"/>
      <c r="WWQ29" s="76"/>
      <c r="WWR29" s="76"/>
      <c r="WWS29" s="76"/>
      <c r="WWT29" s="76"/>
      <c r="WWU29" s="76"/>
      <c r="WWV29" s="76"/>
      <c r="WWW29" s="76"/>
      <c r="WWX29" s="76"/>
      <c r="WWY29" s="76"/>
    </row>
    <row r="30" spans="1:16171" ht="27" customHeight="1">
      <c r="A30" s="78">
        <f t="shared" si="2"/>
        <v>25</v>
      </c>
      <c r="B30" s="119" t="s">
        <v>268</v>
      </c>
      <c r="C30" s="94">
        <v>1616777</v>
      </c>
      <c r="D30" s="12">
        <f t="shared" si="1"/>
        <v>556000</v>
      </c>
      <c r="E30" s="94"/>
      <c r="F30" s="94"/>
      <c r="G30" s="94"/>
      <c r="H30" s="94"/>
      <c r="I30" s="94"/>
      <c r="J30" s="94"/>
      <c r="K30" s="94"/>
      <c r="L30" s="94">
        <v>140000</v>
      </c>
      <c r="M30" s="94"/>
      <c r="N30" s="94">
        <v>99519</v>
      </c>
      <c r="O30" s="94"/>
      <c r="P30" s="94"/>
      <c r="Q30" s="94"/>
      <c r="R30" s="94">
        <v>2540</v>
      </c>
      <c r="S30" s="94"/>
      <c r="T30" s="94">
        <v>171400</v>
      </c>
      <c r="U30" s="94"/>
      <c r="V30" s="94"/>
      <c r="W30" s="94">
        <v>142541</v>
      </c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</row>
    <row r="31" spans="1:16171" ht="27" customHeight="1">
      <c r="A31" s="78">
        <f t="shared" si="2"/>
        <v>26</v>
      </c>
      <c r="B31" s="64" t="s">
        <v>289</v>
      </c>
      <c r="C31" s="94"/>
      <c r="D31" s="12">
        <f t="shared" si="1"/>
        <v>0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</row>
    <row r="32" spans="1:16171" ht="27" customHeight="1">
      <c r="A32" s="78">
        <f t="shared" si="2"/>
        <v>27</v>
      </c>
      <c r="B32" s="119" t="s">
        <v>267</v>
      </c>
      <c r="C32" s="94"/>
      <c r="D32" s="12">
        <f t="shared" si="1"/>
        <v>2232122</v>
      </c>
      <c r="E32" s="94"/>
      <c r="F32" s="94"/>
      <c r="G32" s="94"/>
      <c r="H32" s="94">
        <v>689270</v>
      </c>
      <c r="I32" s="94"/>
      <c r="J32" s="94"/>
      <c r="K32" s="94"/>
      <c r="L32" s="94">
        <v>1542852</v>
      </c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</row>
    <row r="33" spans="1:16171" ht="27" customHeight="1">
      <c r="A33" s="78">
        <f t="shared" si="2"/>
        <v>28</v>
      </c>
      <c r="B33" s="119" t="s">
        <v>269</v>
      </c>
      <c r="C33" s="94"/>
      <c r="D33" s="12">
        <f t="shared" si="1"/>
        <v>23208792</v>
      </c>
      <c r="E33" s="94">
        <v>16744067</v>
      </c>
      <c r="F33" s="94"/>
      <c r="G33" s="94">
        <v>733665</v>
      </c>
      <c r="H33" s="94"/>
      <c r="I33" s="94">
        <v>1206900</v>
      </c>
      <c r="J33" s="94"/>
      <c r="K33" s="94"/>
      <c r="L33" s="94">
        <v>70000</v>
      </c>
      <c r="M33" s="94">
        <v>2773880</v>
      </c>
      <c r="N33" s="94"/>
      <c r="O33" s="94"/>
      <c r="P33" s="94">
        <v>183900</v>
      </c>
      <c r="Q33" s="94"/>
      <c r="R33" s="94"/>
      <c r="S33" s="94"/>
      <c r="T33" s="94">
        <v>913380</v>
      </c>
      <c r="U33" s="94"/>
      <c r="V33" s="94"/>
      <c r="W33" s="94">
        <v>583000</v>
      </c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  <c r="WWY33" s="76"/>
    </row>
    <row r="34" spans="1:16171" ht="27" customHeight="1">
      <c r="A34" s="78">
        <f t="shared" si="2"/>
        <v>29</v>
      </c>
      <c r="B34" s="119" t="s">
        <v>270</v>
      </c>
      <c r="C34" s="94"/>
      <c r="D34" s="12">
        <f t="shared" si="1"/>
        <v>1865516</v>
      </c>
      <c r="E34" s="94">
        <v>2665</v>
      </c>
      <c r="F34" s="94"/>
      <c r="G34" s="94">
        <v>206371</v>
      </c>
      <c r="H34" s="94"/>
      <c r="I34" s="94"/>
      <c r="J34" s="94"/>
      <c r="K34" s="94"/>
      <c r="L34" s="94"/>
      <c r="M34" s="94"/>
      <c r="N34" s="94"/>
      <c r="O34" s="94"/>
      <c r="P34" s="94">
        <v>700000</v>
      </c>
      <c r="Q34" s="94">
        <v>55980</v>
      </c>
      <c r="R34" s="94"/>
      <c r="S34" s="94"/>
      <c r="T34" s="94">
        <v>468500</v>
      </c>
      <c r="U34" s="94"/>
      <c r="V34" s="94"/>
      <c r="W34" s="94"/>
      <c r="X34" s="94"/>
      <c r="Y34" s="94">
        <v>432000</v>
      </c>
      <c r="Z34" s="94"/>
      <c r="AA34" s="94"/>
      <c r="AB34" s="94"/>
      <c r="AC34" s="94"/>
      <c r="AD34" s="94"/>
      <c r="AE34" s="94"/>
      <c r="AF34" s="94"/>
      <c r="AG34" s="94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  <c r="WWY34" s="76"/>
    </row>
    <row r="35" spans="1:16171" ht="27" customHeight="1">
      <c r="A35" s="78">
        <f t="shared" si="2"/>
        <v>30</v>
      </c>
      <c r="B35" s="119" t="s">
        <v>272</v>
      </c>
      <c r="C35" s="94"/>
      <c r="D35" s="12">
        <f t="shared" si="1"/>
        <v>0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</row>
    <row r="36" spans="1:16171" ht="27" customHeight="1">
      <c r="A36" s="78">
        <f t="shared" si="2"/>
        <v>31</v>
      </c>
      <c r="B36" s="119" t="s">
        <v>290</v>
      </c>
      <c r="C36" s="94"/>
      <c r="D36" s="12">
        <f t="shared" si="1"/>
        <v>6641912</v>
      </c>
      <c r="E36" s="94">
        <v>1139448</v>
      </c>
      <c r="F36" s="94"/>
      <c r="G36" s="94">
        <v>728964</v>
      </c>
      <c r="H36" s="94"/>
      <c r="I36" s="94"/>
      <c r="J36" s="94"/>
      <c r="K36" s="94"/>
      <c r="L36" s="94">
        <v>34500</v>
      </c>
      <c r="M36" s="94"/>
      <c r="N36" s="94"/>
      <c r="O36" s="94"/>
      <c r="P36" s="94"/>
      <c r="Q36" s="94"/>
      <c r="R36" s="94"/>
      <c r="S36" s="94"/>
      <c r="T36" s="94">
        <v>4363200</v>
      </c>
      <c r="U36" s="94"/>
      <c r="V36" s="94"/>
      <c r="W36" s="94"/>
      <c r="X36" s="94"/>
      <c r="Y36" s="94"/>
      <c r="Z36" s="94">
        <v>98800</v>
      </c>
      <c r="AA36" s="94">
        <v>214400</v>
      </c>
      <c r="AB36" s="94"/>
      <c r="AC36" s="94"/>
      <c r="AD36" s="94">
        <v>62600</v>
      </c>
      <c r="AE36" s="94"/>
      <c r="AF36" s="94"/>
      <c r="AG36" s="94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</row>
    <row r="37" spans="1:16171" ht="27" customHeight="1">
      <c r="A37" s="78">
        <f t="shared" si="2"/>
        <v>32</v>
      </c>
      <c r="B37" s="119" t="s">
        <v>273</v>
      </c>
      <c r="C37" s="94"/>
      <c r="D37" s="12">
        <f t="shared" si="1"/>
        <v>2316099</v>
      </c>
      <c r="E37" s="94"/>
      <c r="F37" s="94"/>
      <c r="G37" s="94"/>
      <c r="H37" s="94">
        <v>1686987</v>
      </c>
      <c r="I37" s="94">
        <f>340177+211935</f>
        <v>552112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>
        <v>77000</v>
      </c>
      <c r="AC37" s="94"/>
      <c r="AD37" s="94"/>
      <c r="AE37" s="94"/>
      <c r="AF37" s="94"/>
      <c r="AG37" s="94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  <c r="WWY37" s="76"/>
    </row>
    <row r="38" spans="1:16171" ht="27" customHeight="1">
      <c r="A38" s="78">
        <f t="shared" si="2"/>
        <v>33</v>
      </c>
      <c r="B38" s="119" t="s">
        <v>274</v>
      </c>
      <c r="C38" s="94"/>
      <c r="D38" s="12">
        <f t="shared" ref="D38:D63" si="3">SUM(E38:AG38)</f>
        <v>5523732</v>
      </c>
      <c r="E38" s="94">
        <f>140000+97996</f>
        <v>237996</v>
      </c>
      <c r="F38" s="94"/>
      <c r="G38" s="94">
        <v>455000</v>
      </c>
      <c r="H38" s="94"/>
      <c r="I38" s="94">
        <v>4830736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  <c r="WWY38" s="76"/>
    </row>
    <row r="39" spans="1:16171" ht="27" customHeight="1">
      <c r="A39" s="78">
        <f t="shared" si="2"/>
        <v>34</v>
      </c>
      <c r="B39" s="119" t="s">
        <v>276</v>
      </c>
      <c r="C39" s="94"/>
      <c r="D39" s="12">
        <f t="shared" si="3"/>
        <v>2992520</v>
      </c>
      <c r="E39" s="94"/>
      <c r="F39" s="94"/>
      <c r="G39" s="94"/>
      <c r="H39" s="94"/>
      <c r="I39" s="94"/>
      <c r="J39" s="94"/>
      <c r="K39" s="94"/>
      <c r="L39" s="94">
        <v>205050</v>
      </c>
      <c r="M39" s="94"/>
      <c r="N39" s="94">
        <v>461250</v>
      </c>
      <c r="O39" s="94"/>
      <c r="P39" s="94"/>
      <c r="Q39" s="94"/>
      <c r="R39" s="94"/>
      <c r="S39" s="94"/>
      <c r="T39" s="94">
        <f>2128920+197300</f>
        <v>2326220</v>
      </c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</row>
    <row r="40" spans="1:16171" ht="27" customHeight="1">
      <c r="A40" s="78">
        <f t="shared" si="2"/>
        <v>35</v>
      </c>
      <c r="B40" s="119" t="s">
        <v>253</v>
      </c>
      <c r="C40" s="94"/>
      <c r="D40" s="12">
        <f t="shared" si="3"/>
        <v>0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  <c r="WWY40" s="76"/>
    </row>
    <row r="41" spans="1:16171" ht="27" customHeight="1">
      <c r="A41" s="78">
        <f t="shared" si="2"/>
        <v>36</v>
      </c>
      <c r="B41" s="119" t="s">
        <v>288</v>
      </c>
      <c r="C41" s="94"/>
      <c r="D41" s="12">
        <f t="shared" si="3"/>
        <v>13984202</v>
      </c>
      <c r="E41" s="94"/>
      <c r="F41" s="94"/>
      <c r="G41" s="94"/>
      <c r="H41" s="94">
        <v>3646912</v>
      </c>
      <c r="I41" s="94">
        <v>4941584</v>
      </c>
      <c r="J41" s="94">
        <v>2562213</v>
      </c>
      <c r="K41" s="94"/>
      <c r="L41" s="94"/>
      <c r="M41" s="94">
        <v>2382600</v>
      </c>
      <c r="N41" s="94">
        <v>450893</v>
      </c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  <c r="WWY41" s="76"/>
    </row>
    <row r="42" spans="1:16171" ht="27" customHeight="1">
      <c r="A42" s="78">
        <f t="shared" si="2"/>
        <v>37</v>
      </c>
      <c r="B42" s="119" t="s">
        <v>275</v>
      </c>
      <c r="C42" s="94"/>
      <c r="D42" s="12">
        <f t="shared" si="3"/>
        <v>23701597</v>
      </c>
      <c r="E42" s="94">
        <v>23701597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</row>
    <row r="43" spans="1:16171" ht="27" customHeight="1">
      <c r="A43" s="78">
        <f t="shared" si="2"/>
        <v>38</v>
      </c>
      <c r="B43" s="119" t="s">
        <v>277</v>
      </c>
      <c r="C43" s="94"/>
      <c r="D43" s="12">
        <f t="shared" si="3"/>
        <v>5400312</v>
      </c>
      <c r="E43" s="94">
        <v>1221648</v>
      </c>
      <c r="F43" s="94"/>
      <c r="G43" s="94"/>
      <c r="H43" s="94"/>
      <c r="I43" s="94"/>
      <c r="J43" s="94"/>
      <c r="K43" s="94"/>
      <c r="L43" s="94">
        <v>1130500</v>
      </c>
      <c r="M43" s="94"/>
      <c r="N43" s="94">
        <v>62000</v>
      </c>
      <c r="O43" s="94"/>
      <c r="P43" s="94">
        <v>101900</v>
      </c>
      <c r="Q43" s="94"/>
      <c r="R43" s="94"/>
      <c r="S43" s="94"/>
      <c r="T43" s="94">
        <v>194500</v>
      </c>
      <c r="U43" s="94"/>
      <c r="V43" s="94"/>
      <c r="W43" s="94">
        <v>367600</v>
      </c>
      <c r="X43" s="94"/>
      <c r="Y43" s="94">
        <v>288000</v>
      </c>
      <c r="Z43" s="94"/>
      <c r="AA43" s="94"/>
      <c r="AB43" s="94"/>
      <c r="AC43" s="94">
        <v>121000</v>
      </c>
      <c r="AD43" s="94">
        <v>516164</v>
      </c>
      <c r="AE43" s="94"/>
      <c r="AF43" s="94"/>
      <c r="AG43" s="94">
        <v>1397000</v>
      </c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</row>
    <row r="44" spans="1:16171" ht="27" customHeight="1">
      <c r="A44" s="78">
        <f t="shared" si="2"/>
        <v>39</v>
      </c>
      <c r="B44" s="119" t="s">
        <v>278</v>
      </c>
      <c r="C44" s="94">
        <v>30000</v>
      </c>
      <c r="D44" s="12">
        <f t="shared" si="3"/>
        <v>902975</v>
      </c>
      <c r="E44" s="94">
        <v>884975</v>
      </c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>
        <v>18000</v>
      </c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</row>
    <row r="45" spans="1:16171" ht="27" customHeight="1">
      <c r="A45" s="78">
        <f t="shared" si="2"/>
        <v>40</v>
      </c>
      <c r="B45" s="64" t="s">
        <v>279</v>
      </c>
      <c r="C45" s="94"/>
      <c r="D45" s="12">
        <f t="shared" si="3"/>
        <v>0</v>
      </c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</row>
    <row r="46" spans="1:16171" ht="27" customHeight="1">
      <c r="A46" s="78">
        <f t="shared" si="2"/>
        <v>41</v>
      </c>
      <c r="B46" s="119" t="s">
        <v>280</v>
      </c>
      <c r="C46" s="94"/>
      <c r="D46" s="12">
        <f t="shared" si="3"/>
        <v>34673781</v>
      </c>
      <c r="E46" s="94"/>
      <c r="F46" s="94"/>
      <c r="G46" s="94"/>
      <c r="H46" s="94"/>
      <c r="I46" s="94">
        <v>11486844</v>
      </c>
      <c r="J46" s="94"/>
      <c r="K46" s="94"/>
      <c r="L46" s="94"/>
      <c r="M46" s="94">
        <v>1794900</v>
      </c>
      <c r="N46" s="94">
        <v>896320</v>
      </c>
      <c r="O46" s="94"/>
      <c r="P46" s="94"/>
      <c r="Q46" s="94"/>
      <c r="R46" s="94"/>
      <c r="S46" s="94"/>
      <c r="T46" s="94">
        <v>4948000</v>
      </c>
      <c r="U46" s="94"/>
      <c r="V46" s="94"/>
      <c r="W46" s="94">
        <v>15547717</v>
      </c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</row>
    <row r="47" spans="1:16171" ht="27" customHeight="1">
      <c r="A47" s="78">
        <f t="shared" si="2"/>
        <v>42</v>
      </c>
      <c r="B47" s="119" t="s">
        <v>266</v>
      </c>
      <c r="C47" s="94"/>
      <c r="D47" s="12">
        <f t="shared" si="3"/>
        <v>35205535</v>
      </c>
      <c r="E47" s="94">
        <v>18413999</v>
      </c>
      <c r="F47" s="94"/>
      <c r="G47" s="94"/>
      <c r="H47" s="94">
        <v>1747144</v>
      </c>
      <c r="I47" s="94">
        <v>10297384</v>
      </c>
      <c r="J47" s="94">
        <v>2747138</v>
      </c>
      <c r="K47" s="94"/>
      <c r="L47" s="94">
        <v>28000</v>
      </c>
      <c r="M47" s="94">
        <v>1187470</v>
      </c>
      <c r="N47" s="94"/>
      <c r="O47" s="94"/>
      <c r="P47" s="94"/>
      <c r="Q47" s="94"/>
      <c r="R47" s="94"/>
      <c r="S47" s="94"/>
      <c r="T47" s="94"/>
      <c r="U47" s="94">
        <v>784400</v>
      </c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</row>
    <row r="48" spans="1:16171" ht="27" customHeight="1">
      <c r="A48" s="78">
        <f t="shared" si="2"/>
        <v>43</v>
      </c>
      <c r="B48" s="119" t="s">
        <v>271</v>
      </c>
      <c r="C48" s="94">
        <v>10846288</v>
      </c>
      <c r="D48" s="12">
        <f t="shared" si="3"/>
        <v>180336115</v>
      </c>
      <c r="E48" s="94">
        <v>113547453</v>
      </c>
      <c r="F48" s="94"/>
      <c r="G48" s="94">
        <v>41263538</v>
      </c>
      <c r="H48" s="94">
        <v>6199197</v>
      </c>
      <c r="I48" s="94">
        <v>12398105</v>
      </c>
      <c r="J48" s="94">
        <v>1883246</v>
      </c>
      <c r="K48" s="94"/>
      <c r="L48" s="94">
        <v>134050</v>
      </c>
      <c r="M48" s="94"/>
      <c r="N48" s="94">
        <v>277838</v>
      </c>
      <c r="O48" s="94"/>
      <c r="P48" s="94"/>
      <c r="Q48" s="94"/>
      <c r="R48" s="94">
        <v>899560</v>
      </c>
      <c r="S48" s="94"/>
      <c r="T48" s="94"/>
      <c r="U48" s="94"/>
      <c r="V48" s="94"/>
      <c r="W48" s="94">
        <f>1866564+1866564</f>
        <v>3733128</v>
      </c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</row>
    <row r="49" spans="1:16171" ht="27" customHeight="1">
      <c r="A49" s="78">
        <f t="shared" si="2"/>
        <v>44</v>
      </c>
      <c r="B49" s="119" t="s">
        <v>284</v>
      </c>
      <c r="C49" s="94"/>
      <c r="D49" s="12">
        <f t="shared" si="3"/>
        <v>8205732</v>
      </c>
      <c r="E49" s="94">
        <f>825992+7094504+285236</f>
        <v>8205732</v>
      </c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  <c r="WVV49" s="76"/>
      <c r="WVW49" s="76"/>
      <c r="WVX49" s="76"/>
      <c r="WVY49" s="76"/>
      <c r="WVZ49" s="76"/>
      <c r="WWA49" s="76"/>
      <c r="WWB49" s="76"/>
      <c r="WWC49" s="76"/>
      <c r="WWD49" s="76"/>
      <c r="WWE49" s="76"/>
      <c r="WWF49" s="76"/>
      <c r="WWG49" s="76"/>
      <c r="WWH49" s="76"/>
      <c r="WWI49" s="76"/>
      <c r="WWJ49" s="76"/>
      <c r="WWK49" s="76"/>
      <c r="WWL49" s="76"/>
      <c r="WWM49" s="76"/>
      <c r="WWN49" s="76"/>
      <c r="WWO49" s="76"/>
      <c r="WWP49" s="76"/>
      <c r="WWQ49" s="76"/>
      <c r="WWR49" s="76"/>
      <c r="WWS49" s="76"/>
      <c r="WWT49" s="76"/>
      <c r="WWU49" s="76"/>
      <c r="WWV49" s="76"/>
      <c r="WWW49" s="76"/>
      <c r="WWX49" s="76"/>
      <c r="WWY49" s="76"/>
    </row>
    <row r="50" spans="1:16171" ht="27" customHeight="1">
      <c r="A50" s="78">
        <f t="shared" si="2"/>
        <v>45</v>
      </c>
      <c r="B50" s="119" t="s">
        <v>285</v>
      </c>
      <c r="C50" s="95"/>
      <c r="D50" s="12">
        <f t="shared" si="3"/>
        <v>0</v>
      </c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</row>
    <row r="51" spans="1:16171" ht="27" customHeight="1">
      <c r="A51" s="78">
        <f t="shared" si="2"/>
        <v>46</v>
      </c>
      <c r="B51" s="119" t="s">
        <v>165</v>
      </c>
      <c r="C51" s="94">
        <v>18285000</v>
      </c>
      <c r="D51" s="12">
        <f t="shared" si="3"/>
        <v>0</v>
      </c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</row>
    <row r="52" spans="1:16171" ht="27" customHeight="1">
      <c r="A52" s="78">
        <f t="shared" si="2"/>
        <v>47</v>
      </c>
      <c r="B52" s="119" t="s">
        <v>286</v>
      </c>
      <c r="C52" s="94"/>
      <c r="D52" s="12">
        <f t="shared" si="3"/>
        <v>49098918</v>
      </c>
      <c r="E52" s="94">
        <v>3397057</v>
      </c>
      <c r="F52" s="94"/>
      <c r="G52" s="94"/>
      <c r="H52" s="94"/>
      <c r="I52" s="94">
        <v>24107983</v>
      </c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>
        <v>21593878</v>
      </c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  <c r="WVV52" s="76"/>
      <c r="WVW52" s="76"/>
      <c r="WVX52" s="76"/>
      <c r="WVY52" s="76"/>
      <c r="WVZ52" s="76"/>
      <c r="WWA52" s="76"/>
      <c r="WWB52" s="76"/>
      <c r="WWC52" s="76"/>
      <c r="WWD52" s="76"/>
      <c r="WWE52" s="76"/>
      <c r="WWF52" s="76"/>
      <c r="WWG52" s="76"/>
      <c r="WWH52" s="76"/>
      <c r="WWI52" s="76"/>
      <c r="WWJ52" s="76"/>
      <c r="WWK52" s="76"/>
      <c r="WWL52" s="76"/>
      <c r="WWM52" s="76"/>
      <c r="WWN52" s="76"/>
      <c r="WWO52" s="76"/>
      <c r="WWP52" s="76"/>
      <c r="WWQ52" s="76"/>
      <c r="WWR52" s="76"/>
      <c r="WWS52" s="76"/>
      <c r="WWT52" s="76"/>
      <c r="WWU52" s="76"/>
      <c r="WWV52" s="76"/>
      <c r="WWW52" s="76"/>
      <c r="WWX52" s="76"/>
      <c r="WWY52" s="76"/>
    </row>
    <row r="53" spans="1:16171" ht="27" customHeight="1">
      <c r="A53" s="78">
        <f t="shared" si="2"/>
        <v>48</v>
      </c>
      <c r="B53" s="119" t="s">
        <v>166</v>
      </c>
      <c r="C53" s="94"/>
      <c r="D53" s="12">
        <f t="shared" si="3"/>
        <v>157453542</v>
      </c>
      <c r="E53" s="94">
        <v>129817609</v>
      </c>
      <c r="F53" s="94"/>
      <c r="G53" s="94">
        <v>4571018</v>
      </c>
      <c r="H53" s="94">
        <v>12399977</v>
      </c>
      <c r="I53" s="94"/>
      <c r="J53" s="94">
        <v>2020968</v>
      </c>
      <c r="K53" s="94"/>
      <c r="L53" s="94"/>
      <c r="M53" s="94"/>
      <c r="N53" s="94"/>
      <c r="O53" s="94"/>
      <c r="P53" s="94"/>
      <c r="Q53" s="94"/>
      <c r="R53" s="94">
        <v>6900840</v>
      </c>
      <c r="S53" s="94"/>
      <c r="T53" s="94">
        <v>459000</v>
      </c>
      <c r="U53" s="94"/>
      <c r="V53" s="94"/>
      <c r="W53" s="94"/>
      <c r="X53" s="94"/>
      <c r="Y53" s="94"/>
      <c r="Z53" s="94"/>
      <c r="AA53" s="94">
        <v>1284130</v>
      </c>
      <c r="AB53" s="94"/>
      <c r="AC53" s="94"/>
      <c r="AD53" s="94"/>
      <c r="AE53" s="94"/>
      <c r="AF53" s="94"/>
      <c r="AG53" s="94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</row>
    <row r="54" spans="1:16171" ht="27" customHeight="1">
      <c r="A54" s="78">
        <f t="shared" si="2"/>
        <v>49</v>
      </c>
      <c r="B54" s="119" t="s">
        <v>287</v>
      </c>
      <c r="C54" s="94"/>
      <c r="D54" s="12">
        <f t="shared" si="3"/>
        <v>4040375.8</v>
      </c>
      <c r="E54" s="94">
        <v>2605817</v>
      </c>
      <c r="F54" s="94"/>
      <c r="G54" s="94">
        <v>1309535</v>
      </c>
      <c r="H54" s="94"/>
      <c r="I54" s="94"/>
      <c r="J54" s="94"/>
      <c r="K54" s="94"/>
      <c r="L54" s="94"/>
      <c r="M54" s="94"/>
      <c r="N54" s="94">
        <v>125023.8</v>
      </c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</row>
    <row r="55" spans="1:16171" ht="27" customHeight="1">
      <c r="A55" s="78">
        <f t="shared" si="2"/>
        <v>50</v>
      </c>
      <c r="B55" s="119" t="s">
        <v>167</v>
      </c>
      <c r="C55" s="94"/>
      <c r="D55" s="12">
        <f t="shared" si="3"/>
        <v>37734305</v>
      </c>
      <c r="E55" s="94"/>
      <c r="F55" s="94"/>
      <c r="G55" s="94">
        <v>21298462</v>
      </c>
      <c r="H55" s="94"/>
      <c r="I55" s="94">
        <v>14964874</v>
      </c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>
        <v>1470969</v>
      </c>
      <c r="AB55" s="94"/>
      <c r="AC55" s="94"/>
      <c r="AD55" s="94"/>
      <c r="AE55" s="94"/>
      <c r="AF55" s="94"/>
      <c r="AG55" s="94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</row>
    <row r="56" spans="1:16171" ht="27" customHeight="1">
      <c r="A56" s="78">
        <f t="shared" si="2"/>
        <v>51</v>
      </c>
      <c r="B56" s="119" t="s">
        <v>168</v>
      </c>
      <c r="C56" s="94"/>
      <c r="D56" s="12">
        <f t="shared" si="3"/>
        <v>20802782.43</v>
      </c>
      <c r="E56" s="94">
        <v>18031396</v>
      </c>
      <c r="F56" s="94"/>
      <c r="G56" s="94"/>
      <c r="H56" s="94">
        <v>140571</v>
      </c>
      <c r="I56" s="94">
        <v>2523335.4300000002</v>
      </c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>
        <v>107480</v>
      </c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  <c r="WVV56" s="76"/>
      <c r="WVW56" s="76"/>
      <c r="WVX56" s="76"/>
      <c r="WVY56" s="76"/>
      <c r="WVZ56" s="76"/>
      <c r="WWA56" s="76"/>
      <c r="WWB56" s="76"/>
      <c r="WWC56" s="76"/>
      <c r="WWD56" s="76"/>
      <c r="WWE56" s="76"/>
      <c r="WWF56" s="76"/>
      <c r="WWG56" s="76"/>
      <c r="WWH56" s="76"/>
      <c r="WWI56" s="76"/>
      <c r="WWJ56" s="76"/>
      <c r="WWK56" s="76"/>
      <c r="WWL56" s="76"/>
      <c r="WWM56" s="76"/>
      <c r="WWN56" s="76"/>
      <c r="WWO56" s="76"/>
      <c r="WWP56" s="76"/>
      <c r="WWQ56" s="76"/>
      <c r="WWR56" s="76"/>
      <c r="WWS56" s="76"/>
      <c r="WWT56" s="76"/>
      <c r="WWU56" s="76"/>
      <c r="WWV56" s="76"/>
      <c r="WWW56" s="76"/>
      <c r="WWX56" s="76"/>
      <c r="WWY56" s="76"/>
    </row>
    <row r="57" spans="1:16171" ht="27" customHeight="1">
      <c r="A57" s="78">
        <f t="shared" si="2"/>
        <v>52</v>
      </c>
      <c r="B57" s="119" t="s">
        <v>169</v>
      </c>
      <c r="C57" s="94"/>
      <c r="D57" s="12">
        <f t="shared" si="3"/>
        <v>108549811.40000001</v>
      </c>
      <c r="E57" s="94">
        <v>88454484</v>
      </c>
      <c r="F57" s="94"/>
      <c r="G57" s="94">
        <v>19217820.399999999</v>
      </c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>
        <v>670655</v>
      </c>
      <c r="S57" s="94"/>
      <c r="T57" s="94">
        <v>5652</v>
      </c>
      <c r="U57" s="94">
        <v>201200</v>
      </c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  <c r="WVV57" s="76"/>
      <c r="WVW57" s="76"/>
      <c r="WVX57" s="76"/>
      <c r="WVY57" s="76"/>
      <c r="WVZ57" s="76"/>
      <c r="WWA57" s="76"/>
      <c r="WWB57" s="76"/>
      <c r="WWC57" s="76"/>
      <c r="WWD57" s="76"/>
      <c r="WWE57" s="76"/>
      <c r="WWF57" s="76"/>
      <c r="WWG57" s="76"/>
      <c r="WWH57" s="76"/>
      <c r="WWI57" s="76"/>
      <c r="WWJ57" s="76"/>
      <c r="WWK57" s="76"/>
      <c r="WWL57" s="76"/>
      <c r="WWM57" s="76"/>
      <c r="WWN57" s="76"/>
      <c r="WWO57" s="76"/>
      <c r="WWP57" s="76"/>
      <c r="WWQ57" s="76"/>
      <c r="WWR57" s="76"/>
      <c r="WWS57" s="76"/>
      <c r="WWT57" s="76"/>
      <c r="WWU57" s="76"/>
      <c r="WWV57" s="76"/>
      <c r="WWW57" s="76"/>
      <c r="WWX57" s="76"/>
      <c r="WWY57" s="76"/>
    </row>
    <row r="58" spans="1:16171" ht="27" customHeight="1">
      <c r="A58" s="78">
        <f t="shared" si="2"/>
        <v>53</v>
      </c>
      <c r="B58" s="119" t="s">
        <v>170</v>
      </c>
      <c r="C58" s="94"/>
      <c r="D58" s="12">
        <f t="shared" si="3"/>
        <v>858000</v>
      </c>
      <c r="E58" s="94"/>
      <c r="F58" s="94"/>
      <c r="G58" s="94"/>
      <c r="H58" s="94"/>
      <c r="I58" s="94"/>
      <c r="J58" s="94"/>
      <c r="K58" s="94"/>
      <c r="L58" s="94">
        <v>858000</v>
      </c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  <c r="WVV58" s="76"/>
      <c r="WVW58" s="76"/>
      <c r="WVX58" s="76"/>
      <c r="WVY58" s="76"/>
      <c r="WVZ58" s="76"/>
      <c r="WWA58" s="76"/>
      <c r="WWB58" s="76"/>
      <c r="WWC58" s="76"/>
      <c r="WWD58" s="76"/>
      <c r="WWE58" s="76"/>
      <c r="WWF58" s="76"/>
      <c r="WWG58" s="76"/>
      <c r="WWH58" s="76"/>
      <c r="WWI58" s="76"/>
      <c r="WWJ58" s="76"/>
      <c r="WWK58" s="76"/>
      <c r="WWL58" s="76"/>
      <c r="WWM58" s="76"/>
      <c r="WWN58" s="76"/>
      <c r="WWO58" s="76"/>
      <c r="WWP58" s="76"/>
      <c r="WWQ58" s="76"/>
      <c r="WWR58" s="76"/>
      <c r="WWS58" s="76"/>
      <c r="WWT58" s="76"/>
      <c r="WWU58" s="76"/>
      <c r="WWV58" s="76"/>
      <c r="WWW58" s="76"/>
      <c r="WWX58" s="76"/>
      <c r="WWY58" s="76"/>
    </row>
    <row r="59" spans="1:16171" ht="27" customHeight="1">
      <c r="A59" s="78">
        <f t="shared" si="2"/>
        <v>54</v>
      </c>
      <c r="B59" s="64" t="s">
        <v>171</v>
      </c>
      <c r="C59" s="94"/>
      <c r="D59" s="12">
        <f t="shared" si="3"/>
        <v>1667695994</v>
      </c>
      <c r="E59" s="94"/>
      <c r="F59" s="94"/>
      <c r="G59" s="94"/>
      <c r="H59" s="94"/>
      <c r="I59" s="94"/>
      <c r="J59" s="94"/>
      <c r="K59" s="94">
        <v>3787193</v>
      </c>
      <c r="L59" s="94"/>
      <c r="M59" s="94"/>
      <c r="N59" s="94"/>
      <c r="O59" s="94">
        <v>8405340</v>
      </c>
      <c r="P59" s="94"/>
      <c r="Q59" s="94"/>
      <c r="R59" s="94"/>
      <c r="S59" s="94"/>
      <c r="T59" s="94"/>
      <c r="U59" s="94"/>
      <c r="V59" s="94">
        <v>8834002</v>
      </c>
      <c r="W59" s="94">
        <v>0</v>
      </c>
      <c r="X59" s="94"/>
      <c r="Y59" s="94"/>
      <c r="Z59" s="94"/>
      <c r="AA59" s="94"/>
      <c r="AB59" s="94"/>
      <c r="AC59" s="94"/>
      <c r="AD59" s="94"/>
      <c r="AE59" s="94">
        <v>1139688193</v>
      </c>
      <c r="AF59" s="94">
        <v>506361266</v>
      </c>
      <c r="AG59" s="94">
        <v>620000</v>
      </c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  <c r="WVV59" s="76"/>
      <c r="WVW59" s="76"/>
      <c r="WVX59" s="76"/>
      <c r="WVY59" s="76"/>
      <c r="WVZ59" s="76"/>
      <c r="WWA59" s="76"/>
      <c r="WWB59" s="76"/>
      <c r="WWC59" s="76"/>
      <c r="WWD59" s="76"/>
      <c r="WWE59" s="76"/>
      <c r="WWF59" s="76"/>
      <c r="WWG59" s="76"/>
      <c r="WWH59" s="76"/>
      <c r="WWI59" s="76"/>
      <c r="WWJ59" s="76"/>
      <c r="WWK59" s="76"/>
      <c r="WWL59" s="76"/>
      <c r="WWM59" s="76"/>
      <c r="WWN59" s="76"/>
      <c r="WWO59" s="76"/>
      <c r="WWP59" s="76"/>
      <c r="WWQ59" s="76"/>
      <c r="WWR59" s="76"/>
      <c r="WWS59" s="76"/>
      <c r="WWT59" s="76"/>
      <c r="WWU59" s="76"/>
      <c r="WWV59" s="76"/>
      <c r="WWW59" s="76"/>
      <c r="WWX59" s="76"/>
      <c r="WWY59" s="76"/>
    </row>
    <row r="60" spans="1:16171" ht="27" customHeight="1">
      <c r="A60" s="78">
        <f t="shared" si="2"/>
        <v>55</v>
      </c>
      <c r="B60" s="119" t="s">
        <v>172</v>
      </c>
      <c r="C60" s="94"/>
      <c r="D60" s="12">
        <f t="shared" si="3"/>
        <v>510358</v>
      </c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>
        <v>510358</v>
      </c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  <c r="AML60" s="76"/>
      <c r="AMM60" s="76"/>
      <c r="AMN60" s="76"/>
      <c r="AMO60" s="76"/>
      <c r="AMP60" s="76"/>
      <c r="AMQ60" s="76"/>
      <c r="AMR60" s="76"/>
      <c r="AMS60" s="76"/>
      <c r="AMT60" s="76"/>
      <c r="AMU60" s="76"/>
      <c r="AMV60" s="76"/>
      <c r="AMW60" s="76"/>
      <c r="AMX60" s="76"/>
      <c r="AMY60" s="76"/>
      <c r="AMZ60" s="76"/>
      <c r="ANA60" s="76"/>
      <c r="ANB60" s="76"/>
      <c r="ANC60" s="76"/>
      <c r="AND60" s="76"/>
      <c r="ANE60" s="76"/>
      <c r="ANF60" s="76"/>
      <c r="ANG60" s="76"/>
      <c r="ANH60" s="76"/>
      <c r="ANI60" s="76"/>
      <c r="ANJ60" s="76"/>
      <c r="ANK60" s="76"/>
      <c r="ANL60" s="76"/>
      <c r="ANM60" s="76"/>
      <c r="ANN60" s="76"/>
      <c r="ANO60" s="76"/>
      <c r="ANP60" s="76"/>
      <c r="ANQ60" s="76"/>
      <c r="ANR60" s="76"/>
      <c r="ANS60" s="76"/>
      <c r="ANT60" s="76"/>
      <c r="ANU60" s="76"/>
      <c r="ANV60" s="76"/>
      <c r="ANW60" s="76"/>
      <c r="ANX60" s="76"/>
      <c r="ANY60" s="76"/>
      <c r="ANZ60" s="76"/>
      <c r="AOA60" s="76"/>
      <c r="AOB60" s="76"/>
      <c r="AOC60" s="76"/>
      <c r="AOD60" s="76"/>
      <c r="AOE60" s="76"/>
      <c r="AOF60" s="76"/>
      <c r="AOG60" s="76"/>
      <c r="AOH60" s="76"/>
      <c r="AOI60" s="76"/>
      <c r="AOJ60" s="76"/>
      <c r="AOK60" s="76"/>
      <c r="AOL60" s="76"/>
      <c r="AOM60" s="76"/>
      <c r="AON60" s="76"/>
      <c r="AOO60" s="76"/>
      <c r="AOP60" s="76"/>
      <c r="AOQ60" s="76"/>
      <c r="AOR60" s="76"/>
      <c r="AOS60" s="76"/>
      <c r="AOT60" s="76"/>
      <c r="AOU60" s="76"/>
      <c r="AOV60" s="76"/>
      <c r="AOW60" s="76"/>
      <c r="AOX60" s="76"/>
      <c r="AOY60" s="76"/>
      <c r="AOZ60" s="76"/>
      <c r="APA60" s="76"/>
      <c r="APB60" s="76"/>
      <c r="APC60" s="76"/>
      <c r="APD60" s="76"/>
      <c r="APE60" s="76"/>
      <c r="APF60" s="76"/>
      <c r="APG60" s="76"/>
      <c r="APH60" s="76"/>
      <c r="API60" s="76"/>
      <c r="APJ60" s="76"/>
      <c r="APK60" s="76"/>
      <c r="APL60" s="76"/>
      <c r="APM60" s="76"/>
      <c r="APN60" s="76"/>
      <c r="APO60" s="76"/>
      <c r="APP60" s="76"/>
      <c r="APQ60" s="76"/>
      <c r="APR60" s="76"/>
      <c r="APS60" s="76"/>
      <c r="APT60" s="76"/>
      <c r="APU60" s="76"/>
      <c r="APV60" s="76"/>
      <c r="APW60" s="76"/>
      <c r="APX60" s="76"/>
      <c r="APY60" s="76"/>
      <c r="APZ60" s="76"/>
      <c r="AQA60" s="76"/>
      <c r="AQB60" s="76"/>
      <c r="AQC60" s="76"/>
      <c r="AQD60" s="76"/>
      <c r="AQE60" s="76"/>
      <c r="AQF60" s="76"/>
      <c r="AQG60" s="76"/>
      <c r="AQH60" s="76"/>
      <c r="AQI60" s="76"/>
      <c r="AQJ60" s="76"/>
      <c r="AQK60" s="76"/>
      <c r="AQL60" s="76"/>
      <c r="AQM60" s="76"/>
      <c r="AQN60" s="76"/>
      <c r="AQO60" s="76"/>
      <c r="AQP60" s="76"/>
      <c r="AQQ60" s="76"/>
      <c r="AQR60" s="76"/>
      <c r="AQS60" s="76"/>
      <c r="AQT60" s="76"/>
      <c r="AQU60" s="76"/>
      <c r="AQV60" s="76"/>
      <c r="AQW60" s="76"/>
      <c r="AQX60" s="76"/>
      <c r="AQY60" s="76"/>
      <c r="AQZ60" s="76"/>
      <c r="ARA60" s="76"/>
      <c r="ARB60" s="76"/>
      <c r="ARC60" s="76"/>
      <c r="ARD60" s="76"/>
      <c r="ARE60" s="76"/>
      <c r="ARF60" s="76"/>
      <c r="ARG60" s="76"/>
      <c r="ARH60" s="76"/>
      <c r="ARI60" s="76"/>
      <c r="ARJ60" s="76"/>
      <c r="ARK60" s="76"/>
      <c r="ARL60" s="76"/>
      <c r="ARM60" s="76"/>
      <c r="ARN60" s="76"/>
      <c r="ARO60" s="76"/>
      <c r="ARP60" s="76"/>
      <c r="ARQ60" s="76"/>
      <c r="ARR60" s="76"/>
      <c r="ARS60" s="76"/>
      <c r="ART60" s="76"/>
      <c r="ARU60" s="76"/>
      <c r="ARV60" s="76"/>
      <c r="ARW60" s="76"/>
      <c r="ARX60" s="76"/>
      <c r="ARY60" s="76"/>
      <c r="ARZ60" s="76"/>
      <c r="ASA60" s="76"/>
      <c r="ASB60" s="76"/>
      <c r="ASC60" s="76"/>
      <c r="ASD60" s="76"/>
      <c r="ASE60" s="76"/>
      <c r="ASF60" s="76"/>
      <c r="ASG60" s="76"/>
      <c r="ASH60" s="76"/>
      <c r="ASI60" s="76"/>
      <c r="ASJ60" s="76"/>
      <c r="ASK60" s="76"/>
      <c r="ASL60" s="76"/>
      <c r="ASM60" s="76"/>
      <c r="ASN60" s="76"/>
      <c r="ASO60" s="76"/>
      <c r="ASP60" s="76"/>
      <c r="ASQ60" s="76"/>
      <c r="ASR60" s="76"/>
      <c r="ASS60" s="76"/>
      <c r="AST60" s="76"/>
      <c r="ASU60" s="76"/>
      <c r="ASV60" s="76"/>
      <c r="ASW60" s="76"/>
      <c r="ASX60" s="76"/>
      <c r="ASY60" s="76"/>
      <c r="ASZ60" s="76"/>
      <c r="ATA60" s="76"/>
      <c r="ATB60" s="76"/>
      <c r="ATC60" s="76"/>
      <c r="ATD60" s="76"/>
      <c r="ATE60" s="76"/>
      <c r="ATF60" s="76"/>
      <c r="ATG60" s="76"/>
      <c r="ATH60" s="76"/>
      <c r="ATI60" s="76"/>
      <c r="ATJ60" s="76"/>
      <c r="ATK60" s="76"/>
      <c r="ATL60" s="76"/>
      <c r="ATM60" s="76"/>
      <c r="ATN60" s="76"/>
      <c r="ATO60" s="76"/>
      <c r="ATP60" s="76"/>
      <c r="ATQ60" s="76"/>
      <c r="ATR60" s="76"/>
      <c r="ATS60" s="76"/>
      <c r="ATT60" s="76"/>
      <c r="ATU60" s="76"/>
      <c r="ATV60" s="76"/>
      <c r="ATW60" s="76"/>
      <c r="ATX60" s="76"/>
      <c r="ATY60" s="76"/>
      <c r="ATZ60" s="76"/>
      <c r="AUA60" s="76"/>
      <c r="AUB60" s="76"/>
      <c r="AUC60" s="76"/>
      <c r="AUD60" s="76"/>
      <c r="AUE60" s="76"/>
      <c r="AUF60" s="76"/>
      <c r="AUG60" s="76"/>
      <c r="AUH60" s="76"/>
      <c r="AUI60" s="76"/>
      <c r="AUJ60" s="76"/>
      <c r="AUK60" s="76"/>
      <c r="AUL60" s="76"/>
      <c r="AUM60" s="76"/>
      <c r="AUN60" s="76"/>
      <c r="AUO60" s="76"/>
      <c r="AUP60" s="76"/>
      <c r="AUQ60" s="76"/>
      <c r="AUR60" s="76"/>
      <c r="AUS60" s="76"/>
      <c r="AUT60" s="76"/>
      <c r="AUU60" s="76"/>
      <c r="AUV60" s="76"/>
      <c r="AUW60" s="76"/>
      <c r="AUX60" s="76"/>
      <c r="AUY60" s="76"/>
      <c r="AUZ60" s="76"/>
      <c r="AVA60" s="76"/>
      <c r="AVB60" s="76"/>
      <c r="AVC60" s="76"/>
      <c r="AVD60" s="76"/>
      <c r="AVE60" s="76"/>
      <c r="AVF60" s="76"/>
      <c r="AVG60" s="76"/>
      <c r="AVH60" s="76"/>
      <c r="AVI60" s="76"/>
      <c r="AVJ60" s="76"/>
      <c r="AVK60" s="76"/>
      <c r="AVL60" s="76"/>
      <c r="AVM60" s="76"/>
      <c r="AVN60" s="76"/>
      <c r="AVO60" s="76"/>
      <c r="AVP60" s="76"/>
      <c r="AVQ60" s="76"/>
      <c r="AVR60" s="76"/>
      <c r="AVS60" s="76"/>
      <c r="AVT60" s="76"/>
      <c r="AVU60" s="76"/>
      <c r="AVV60" s="76"/>
      <c r="AVW60" s="76"/>
      <c r="AVX60" s="76"/>
      <c r="AVY60" s="76"/>
      <c r="AVZ60" s="76"/>
      <c r="AWA60" s="76"/>
      <c r="AWB60" s="76"/>
      <c r="AWC60" s="76"/>
      <c r="AWD60" s="76"/>
      <c r="AWE60" s="76"/>
      <c r="AWF60" s="76"/>
      <c r="AWG60" s="76"/>
      <c r="AWH60" s="76"/>
      <c r="AWI60" s="76"/>
      <c r="AWJ60" s="76"/>
      <c r="AWK60" s="76"/>
      <c r="AWL60" s="76"/>
      <c r="AWM60" s="76"/>
      <c r="AWN60" s="76"/>
      <c r="AWO60" s="76"/>
      <c r="AWP60" s="76"/>
      <c r="AWQ60" s="76"/>
      <c r="AWR60" s="76"/>
      <c r="AWS60" s="76"/>
      <c r="AWT60" s="76"/>
      <c r="AWU60" s="76"/>
      <c r="AWV60" s="76"/>
      <c r="AWW60" s="76"/>
      <c r="AWX60" s="76"/>
      <c r="AWY60" s="76"/>
      <c r="AWZ60" s="76"/>
      <c r="AXA60" s="76"/>
      <c r="AXB60" s="76"/>
      <c r="AXC60" s="76"/>
      <c r="AXD60" s="76"/>
      <c r="AXE60" s="76"/>
      <c r="AXF60" s="76"/>
      <c r="AXG60" s="76"/>
      <c r="AXH60" s="76"/>
      <c r="AXI60" s="76"/>
      <c r="AXJ60" s="76"/>
      <c r="AXK60" s="76"/>
      <c r="AXL60" s="76"/>
      <c r="AXM60" s="76"/>
      <c r="AXN60" s="76"/>
      <c r="AXO60" s="76"/>
      <c r="AXP60" s="76"/>
      <c r="AXQ60" s="76"/>
      <c r="AXR60" s="76"/>
      <c r="AXS60" s="76"/>
      <c r="AXT60" s="76"/>
      <c r="AXU60" s="76"/>
      <c r="AXV60" s="76"/>
      <c r="AXW60" s="76"/>
      <c r="AXX60" s="76"/>
      <c r="AXY60" s="76"/>
      <c r="AXZ60" s="76"/>
      <c r="AYA60" s="76"/>
      <c r="AYB60" s="76"/>
      <c r="AYC60" s="76"/>
      <c r="AYD60" s="76"/>
      <c r="AYE60" s="76"/>
      <c r="AYF60" s="76"/>
      <c r="AYG60" s="76"/>
      <c r="AYH60" s="76"/>
      <c r="AYI60" s="76"/>
      <c r="AYJ60" s="76"/>
      <c r="AYK60" s="76"/>
      <c r="AYL60" s="76"/>
      <c r="AYM60" s="76"/>
      <c r="AYN60" s="76"/>
      <c r="AYO60" s="76"/>
      <c r="AYP60" s="76"/>
      <c r="AYQ60" s="76"/>
      <c r="AYR60" s="76"/>
      <c r="AYS60" s="76"/>
      <c r="AYT60" s="76"/>
      <c r="AYU60" s="76"/>
      <c r="AYV60" s="76"/>
      <c r="AYW60" s="76"/>
      <c r="AYX60" s="76"/>
      <c r="AYY60" s="76"/>
      <c r="AYZ60" s="76"/>
      <c r="AZA60" s="76"/>
      <c r="AZB60" s="76"/>
      <c r="AZC60" s="76"/>
      <c r="AZD60" s="76"/>
      <c r="AZE60" s="76"/>
      <c r="AZF60" s="76"/>
      <c r="AZG60" s="76"/>
      <c r="AZH60" s="76"/>
      <c r="AZI60" s="76"/>
      <c r="AZJ60" s="76"/>
      <c r="AZK60" s="76"/>
      <c r="AZL60" s="76"/>
      <c r="AZM60" s="76"/>
      <c r="AZN60" s="76"/>
      <c r="AZO60" s="76"/>
      <c r="AZP60" s="76"/>
      <c r="AZQ60" s="76"/>
      <c r="AZR60" s="76"/>
      <c r="AZS60" s="76"/>
      <c r="AZT60" s="76"/>
      <c r="AZU60" s="76"/>
      <c r="AZV60" s="76"/>
      <c r="AZW60" s="76"/>
      <c r="AZX60" s="76"/>
      <c r="AZY60" s="76"/>
      <c r="AZZ60" s="76"/>
      <c r="BAA60" s="76"/>
      <c r="BAB60" s="76"/>
      <c r="BAC60" s="76"/>
      <c r="BAD60" s="76"/>
      <c r="BAE60" s="76"/>
      <c r="BAF60" s="76"/>
      <c r="BAG60" s="76"/>
      <c r="BAH60" s="76"/>
      <c r="BAI60" s="76"/>
      <c r="BAJ60" s="76"/>
      <c r="BAK60" s="76"/>
      <c r="BAL60" s="76"/>
      <c r="BAM60" s="76"/>
      <c r="BAN60" s="76"/>
      <c r="BAO60" s="76"/>
      <c r="BAP60" s="76"/>
      <c r="BAQ60" s="76"/>
      <c r="BAR60" s="76"/>
      <c r="BAS60" s="76"/>
      <c r="BAT60" s="76"/>
      <c r="BAU60" s="76"/>
      <c r="BAV60" s="76"/>
      <c r="BAW60" s="76"/>
      <c r="BAX60" s="76"/>
      <c r="BAY60" s="76"/>
      <c r="BAZ60" s="76"/>
      <c r="BBA60" s="76"/>
      <c r="BBB60" s="76"/>
      <c r="BBC60" s="76"/>
      <c r="BBD60" s="76"/>
      <c r="BBE60" s="76"/>
      <c r="BBF60" s="76"/>
      <c r="BBG60" s="76"/>
      <c r="BBH60" s="76"/>
      <c r="BBI60" s="76"/>
      <c r="BBJ60" s="76"/>
      <c r="BBK60" s="76"/>
      <c r="BBL60" s="76"/>
      <c r="BBM60" s="76"/>
      <c r="BBN60" s="76"/>
      <c r="BBO60" s="76"/>
      <c r="BBP60" s="76"/>
      <c r="BBQ60" s="76"/>
      <c r="BBR60" s="76"/>
      <c r="BBS60" s="76"/>
      <c r="BBT60" s="76"/>
      <c r="BBU60" s="76"/>
      <c r="BBV60" s="76"/>
      <c r="BBW60" s="76"/>
      <c r="BBX60" s="76"/>
      <c r="BBY60" s="76"/>
      <c r="BBZ60" s="76"/>
      <c r="BCA60" s="76"/>
      <c r="BCB60" s="76"/>
      <c r="BCC60" s="76"/>
      <c r="BCD60" s="76"/>
      <c r="BCE60" s="76"/>
      <c r="BCF60" s="76"/>
      <c r="BCG60" s="76"/>
      <c r="BCH60" s="76"/>
      <c r="BCI60" s="76"/>
      <c r="BCJ60" s="76"/>
      <c r="BCK60" s="76"/>
      <c r="BCL60" s="76"/>
      <c r="BCM60" s="76"/>
      <c r="BCN60" s="76"/>
      <c r="BCO60" s="76"/>
      <c r="BCP60" s="76"/>
      <c r="BCQ60" s="76"/>
      <c r="BCR60" s="76"/>
      <c r="BCS60" s="76"/>
      <c r="BCT60" s="76"/>
      <c r="BCU60" s="76"/>
      <c r="BCV60" s="76"/>
      <c r="BCW60" s="76"/>
      <c r="BCX60" s="76"/>
      <c r="BCY60" s="76"/>
      <c r="BCZ60" s="76"/>
      <c r="BDA60" s="76"/>
      <c r="BDB60" s="76"/>
      <c r="BDC60" s="76"/>
      <c r="BDD60" s="76"/>
      <c r="BDE60" s="76"/>
      <c r="BDF60" s="76"/>
      <c r="BDG60" s="76"/>
      <c r="BDH60" s="76"/>
      <c r="BDI60" s="76"/>
      <c r="BDJ60" s="76"/>
      <c r="BDK60" s="76"/>
      <c r="BDL60" s="76"/>
      <c r="BDM60" s="76"/>
      <c r="BDN60" s="76"/>
      <c r="BDO60" s="76"/>
      <c r="BDP60" s="76"/>
      <c r="BDQ60" s="76"/>
      <c r="BDR60" s="76"/>
      <c r="BDS60" s="76"/>
      <c r="BDT60" s="76"/>
      <c r="BDU60" s="76"/>
      <c r="BDV60" s="76"/>
      <c r="BDW60" s="76"/>
      <c r="BDX60" s="76"/>
      <c r="BDY60" s="76"/>
      <c r="BDZ60" s="76"/>
      <c r="BEA60" s="76"/>
      <c r="BEB60" s="76"/>
      <c r="BEC60" s="76"/>
      <c r="BED60" s="76"/>
      <c r="BEE60" s="76"/>
      <c r="BEF60" s="76"/>
      <c r="BEG60" s="76"/>
      <c r="BEH60" s="76"/>
      <c r="BEI60" s="76"/>
      <c r="BEJ60" s="76"/>
      <c r="BEK60" s="76"/>
      <c r="BEL60" s="76"/>
      <c r="BEM60" s="76"/>
      <c r="BEN60" s="76"/>
      <c r="BEO60" s="76"/>
      <c r="BEP60" s="76"/>
      <c r="BEQ60" s="76"/>
      <c r="BER60" s="76"/>
      <c r="BES60" s="76"/>
      <c r="BET60" s="76"/>
      <c r="BEU60" s="76"/>
      <c r="BEV60" s="76"/>
      <c r="BEW60" s="76"/>
      <c r="BEX60" s="76"/>
      <c r="BEY60" s="76"/>
      <c r="BEZ60" s="76"/>
      <c r="BFA60" s="76"/>
      <c r="BFB60" s="76"/>
      <c r="BFC60" s="76"/>
      <c r="BFD60" s="76"/>
      <c r="BFE60" s="76"/>
      <c r="BFF60" s="76"/>
      <c r="BFG60" s="76"/>
      <c r="BFH60" s="76"/>
      <c r="BFI60" s="76"/>
      <c r="BFJ60" s="76"/>
      <c r="BFK60" s="76"/>
      <c r="BFL60" s="76"/>
      <c r="BFM60" s="76"/>
      <c r="BFN60" s="76"/>
      <c r="BFO60" s="76"/>
      <c r="BFP60" s="76"/>
      <c r="BFQ60" s="76"/>
      <c r="BFR60" s="76"/>
      <c r="BFS60" s="76"/>
      <c r="BFT60" s="76"/>
      <c r="BFU60" s="76"/>
      <c r="BFV60" s="76"/>
      <c r="BFW60" s="76"/>
      <c r="BFX60" s="76"/>
      <c r="BFY60" s="76"/>
      <c r="BFZ60" s="76"/>
      <c r="BGA60" s="76"/>
      <c r="BGB60" s="76"/>
      <c r="BGC60" s="76"/>
      <c r="BGD60" s="76"/>
      <c r="BGE60" s="76"/>
      <c r="BGF60" s="76"/>
      <c r="BGG60" s="76"/>
      <c r="BGH60" s="76"/>
      <c r="BGI60" s="76"/>
      <c r="BGJ60" s="76"/>
      <c r="BGK60" s="76"/>
      <c r="BGL60" s="76"/>
      <c r="BGM60" s="76"/>
      <c r="BGN60" s="76"/>
      <c r="BGO60" s="76"/>
      <c r="BGP60" s="76"/>
      <c r="BGQ60" s="76"/>
      <c r="BGR60" s="76"/>
      <c r="BGS60" s="76"/>
      <c r="BGT60" s="76"/>
      <c r="BGU60" s="76"/>
      <c r="BGV60" s="76"/>
      <c r="BGW60" s="76"/>
      <c r="BGX60" s="76"/>
      <c r="BGY60" s="76"/>
      <c r="BGZ60" s="76"/>
      <c r="BHA60" s="76"/>
      <c r="BHB60" s="76"/>
      <c r="BHC60" s="76"/>
      <c r="BHD60" s="76"/>
      <c r="BHE60" s="76"/>
      <c r="BHF60" s="76"/>
      <c r="BHG60" s="76"/>
      <c r="BHH60" s="76"/>
      <c r="BHI60" s="76"/>
      <c r="BHJ60" s="76"/>
      <c r="BHK60" s="76"/>
      <c r="BHL60" s="76"/>
      <c r="BHM60" s="76"/>
      <c r="BHN60" s="76"/>
      <c r="BHO60" s="76"/>
      <c r="BHP60" s="76"/>
      <c r="BHQ60" s="76"/>
      <c r="BHR60" s="76"/>
      <c r="BHS60" s="76"/>
      <c r="BHT60" s="76"/>
      <c r="BHU60" s="76"/>
      <c r="BHV60" s="76"/>
      <c r="BHW60" s="76"/>
      <c r="BHX60" s="76"/>
      <c r="BHY60" s="76"/>
      <c r="BHZ60" s="76"/>
      <c r="BIA60" s="76"/>
      <c r="BIB60" s="76"/>
      <c r="BIC60" s="76"/>
      <c r="BID60" s="76"/>
      <c r="BIE60" s="76"/>
      <c r="BIF60" s="76"/>
      <c r="BIG60" s="76"/>
      <c r="BIH60" s="76"/>
      <c r="BII60" s="76"/>
      <c r="BIJ60" s="76"/>
      <c r="BIK60" s="76"/>
      <c r="BIL60" s="76"/>
      <c r="BIM60" s="76"/>
      <c r="BIN60" s="76"/>
      <c r="BIO60" s="76"/>
      <c r="BIP60" s="76"/>
      <c r="BIQ60" s="76"/>
      <c r="BIR60" s="76"/>
      <c r="BIS60" s="76"/>
      <c r="BIT60" s="76"/>
      <c r="BIU60" s="76"/>
      <c r="BIV60" s="76"/>
      <c r="BIW60" s="76"/>
      <c r="BIX60" s="76"/>
      <c r="BIY60" s="76"/>
      <c r="BIZ60" s="76"/>
      <c r="BJA60" s="76"/>
      <c r="BJB60" s="76"/>
      <c r="BJC60" s="76"/>
      <c r="BJD60" s="76"/>
      <c r="BJE60" s="76"/>
      <c r="BJF60" s="76"/>
      <c r="BJG60" s="76"/>
      <c r="BJH60" s="76"/>
      <c r="BJI60" s="76"/>
      <c r="BJJ60" s="76"/>
      <c r="BJK60" s="76"/>
      <c r="BJL60" s="76"/>
      <c r="BJM60" s="76"/>
      <c r="BJN60" s="76"/>
      <c r="BJO60" s="76"/>
      <c r="BJP60" s="76"/>
      <c r="BJQ60" s="76"/>
      <c r="BJR60" s="76"/>
      <c r="BJS60" s="76"/>
      <c r="BJT60" s="76"/>
      <c r="BJU60" s="76"/>
      <c r="BJV60" s="76"/>
      <c r="BJW60" s="76"/>
      <c r="BJX60" s="76"/>
      <c r="BJY60" s="76"/>
      <c r="BJZ60" s="76"/>
      <c r="BKA60" s="76"/>
      <c r="BKB60" s="76"/>
      <c r="BKC60" s="76"/>
      <c r="BKD60" s="76"/>
      <c r="BKE60" s="76"/>
      <c r="BKF60" s="76"/>
      <c r="BKG60" s="76"/>
      <c r="BKH60" s="76"/>
      <c r="BKI60" s="76"/>
      <c r="BKJ60" s="76"/>
      <c r="BKK60" s="76"/>
      <c r="BKL60" s="76"/>
      <c r="BKM60" s="76"/>
      <c r="BKN60" s="76"/>
      <c r="BKO60" s="76"/>
      <c r="BKP60" s="76"/>
      <c r="BKQ60" s="76"/>
      <c r="BKR60" s="76"/>
      <c r="BKS60" s="76"/>
      <c r="BKT60" s="76"/>
      <c r="BKU60" s="76"/>
      <c r="BKV60" s="76"/>
      <c r="BKW60" s="76"/>
      <c r="BKX60" s="76"/>
      <c r="BKY60" s="76"/>
      <c r="BKZ60" s="76"/>
      <c r="BLA60" s="76"/>
      <c r="BLB60" s="76"/>
      <c r="BLC60" s="76"/>
      <c r="BLD60" s="76"/>
      <c r="BLE60" s="76"/>
      <c r="BLF60" s="76"/>
      <c r="BLG60" s="76"/>
      <c r="BLH60" s="76"/>
      <c r="BLI60" s="76"/>
      <c r="BLJ60" s="76"/>
      <c r="BLK60" s="76"/>
      <c r="BLL60" s="76"/>
      <c r="BLM60" s="76"/>
      <c r="BLN60" s="76"/>
      <c r="BLO60" s="76"/>
      <c r="BLP60" s="76"/>
      <c r="BLQ60" s="76"/>
      <c r="BLR60" s="76"/>
      <c r="BLS60" s="76"/>
      <c r="BLT60" s="76"/>
      <c r="BLU60" s="76"/>
      <c r="BLV60" s="76"/>
      <c r="BLW60" s="76"/>
      <c r="BLX60" s="76"/>
      <c r="BLY60" s="76"/>
      <c r="BLZ60" s="76"/>
      <c r="BMA60" s="76"/>
      <c r="BMB60" s="76"/>
      <c r="BMC60" s="76"/>
      <c r="BMD60" s="76"/>
      <c r="BME60" s="76"/>
      <c r="BMF60" s="76"/>
      <c r="BMG60" s="76"/>
      <c r="BMH60" s="76"/>
      <c r="BMI60" s="76"/>
      <c r="BMJ60" s="76"/>
      <c r="BMK60" s="76"/>
      <c r="BML60" s="76"/>
      <c r="BMM60" s="76"/>
      <c r="BMN60" s="76"/>
      <c r="BMO60" s="76"/>
      <c r="BMP60" s="76"/>
      <c r="BMQ60" s="76"/>
      <c r="BMR60" s="76"/>
      <c r="BMS60" s="76"/>
      <c r="BMT60" s="76"/>
      <c r="BMU60" s="76"/>
      <c r="BMV60" s="76"/>
      <c r="BMW60" s="76"/>
      <c r="BMX60" s="76"/>
      <c r="BMY60" s="76"/>
      <c r="BMZ60" s="76"/>
      <c r="BNA60" s="76"/>
      <c r="BNB60" s="76"/>
      <c r="BNC60" s="76"/>
      <c r="BND60" s="76"/>
      <c r="BNE60" s="76"/>
      <c r="BNF60" s="76"/>
      <c r="BNG60" s="76"/>
      <c r="BNH60" s="76"/>
      <c r="BNI60" s="76"/>
      <c r="BNJ60" s="76"/>
      <c r="BNK60" s="76"/>
      <c r="BNL60" s="76"/>
      <c r="BNM60" s="76"/>
      <c r="BNN60" s="76"/>
      <c r="BNO60" s="76"/>
      <c r="BNP60" s="76"/>
      <c r="BNQ60" s="76"/>
      <c r="BNR60" s="76"/>
      <c r="BNS60" s="76"/>
      <c r="BNT60" s="76"/>
      <c r="BNU60" s="76"/>
      <c r="BNV60" s="76"/>
      <c r="BNW60" s="76"/>
      <c r="BNX60" s="76"/>
      <c r="BNY60" s="76"/>
      <c r="BNZ60" s="76"/>
      <c r="BOA60" s="76"/>
      <c r="BOB60" s="76"/>
      <c r="BOC60" s="76"/>
      <c r="BOD60" s="76"/>
      <c r="BOE60" s="76"/>
      <c r="BOF60" s="76"/>
      <c r="BOG60" s="76"/>
      <c r="BOH60" s="76"/>
      <c r="BOI60" s="76"/>
      <c r="BOJ60" s="76"/>
      <c r="BOK60" s="76"/>
      <c r="BOL60" s="76"/>
      <c r="BOM60" s="76"/>
      <c r="BON60" s="76"/>
      <c r="BOO60" s="76"/>
      <c r="BOP60" s="76"/>
      <c r="BOQ60" s="76"/>
      <c r="BOR60" s="76"/>
      <c r="BOS60" s="76"/>
      <c r="BOT60" s="76"/>
      <c r="BOU60" s="76"/>
      <c r="BOV60" s="76"/>
      <c r="BOW60" s="76"/>
      <c r="BOX60" s="76"/>
      <c r="BOY60" s="76"/>
      <c r="BOZ60" s="76"/>
      <c r="BPA60" s="76"/>
      <c r="BPB60" s="76"/>
      <c r="BPC60" s="76"/>
      <c r="BPD60" s="76"/>
      <c r="BPE60" s="76"/>
      <c r="BPF60" s="76"/>
      <c r="BPG60" s="76"/>
      <c r="BPH60" s="76"/>
      <c r="BPI60" s="76"/>
      <c r="BPJ60" s="76"/>
      <c r="BPK60" s="76"/>
      <c r="BPL60" s="76"/>
      <c r="BPM60" s="76"/>
      <c r="BPN60" s="76"/>
      <c r="BPO60" s="76"/>
      <c r="BPP60" s="76"/>
      <c r="BPQ60" s="76"/>
      <c r="BPR60" s="76"/>
      <c r="BPS60" s="76"/>
      <c r="BPT60" s="76"/>
      <c r="BPU60" s="76"/>
      <c r="BPV60" s="76"/>
      <c r="BPW60" s="76"/>
      <c r="BPX60" s="76"/>
      <c r="BPY60" s="76"/>
      <c r="BPZ60" s="76"/>
      <c r="BQA60" s="76"/>
      <c r="BQB60" s="76"/>
      <c r="BQC60" s="76"/>
      <c r="BQD60" s="76"/>
      <c r="BQE60" s="76"/>
      <c r="BQF60" s="76"/>
      <c r="BQG60" s="76"/>
      <c r="BQH60" s="76"/>
      <c r="BQI60" s="76"/>
      <c r="BQJ60" s="76"/>
      <c r="BQK60" s="76"/>
      <c r="BQL60" s="76"/>
      <c r="BQM60" s="76"/>
      <c r="BQN60" s="76"/>
      <c r="BQO60" s="76"/>
      <c r="BQP60" s="76"/>
      <c r="BQQ60" s="76"/>
      <c r="BQR60" s="76"/>
      <c r="BQS60" s="76"/>
      <c r="BQT60" s="76"/>
      <c r="BQU60" s="76"/>
      <c r="BQV60" s="76"/>
      <c r="BQW60" s="76"/>
      <c r="BQX60" s="76"/>
      <c r="BQY60" s="76"/>
      <c r="BQZ60" s="76"/>
      <c r="BRA60" s="76"/>
      <c r="BRB60" s="76"/>
      <c r="BRC60" s="76"/>
      <c r="BRD60" s="76"/>
      <c r="BRE60" s="76"/>
      <c r="BRF60" s="76"/>
      <c r="BRG60" s="76"/>
      <c r="BRH60" s="76"/>
      <c r="BRI60" s="76"/>
      <c r="BRJ60" s="76"/>
      <c r="BRK60" s="76"/>
      <c r="BRL60" s="76"/>
      <c r="BRM60" s="76"/>
      <c r="BRN60" s="76"/>
      <c r="BRO60" s="76"/>
      <c r="BRP60" s="76"/>
      <c r="BRQ60" s="76"/>
      <c r="BRR60" s="76"/>
      <c r="BRS60" s="76"/>
      <c r="BRT60" s="76"/>
      <c r="BRU60" s="76"/>
      <c r="BRV60" s="76"/>
      <c r="BRW60" s="76"/>
      <c r="BRX60" s="76"/>
      <c r="BRY60" s="76"/>
      <c r="BRZ60" s="76"/>
      <c r="BSA60" s="76"/>
      <c r="BSB60" s="76"/>
      <c r="BSC60" s="76"/>
      <c r="BSD60" s="76"/>
      <c r="BSE60" s="76"/>
      <c r="BSF60" s="76"/>
      <c r="BSG60" s="76"/>
      <c r="BSH60" s="76"/>
      <c r="BSI60" s="76"/>
      <c r="BSJ60" s="76"/>
      <c r="BSK60" s="76"/>
      <c r="BSL60" s="76"/>
      <c r="BSM60" s="76"/>
      <c r="BSN60" s="76"/>
      <c r="BSO60" s="76"/>
      <c r="BSP60" s="76"/>
      <c r="BSQ60" s="76"/>
      <c r="BSR60" s="76"/>
      <c r="BSS60" s="76"/>
      <c r="BST60" s="76"/>
      <c r="BSU60" s="76"/>
      <c r="BSV60" s="76"/>
      <c r="BSW60" s="76"/>
      <c r="BSX60" s="76"/>
      <c r="BSY60" s="76"/>
      <c r="BSZ60" s="76"/>
      <c r="BTA60" s="76"/>
      <c r="BTB60" s="76"/>
      <c r="BTC60" s="76"/>
      <c r="BTD60" s="76"/>
      <c r="BTE60" s="76"/>
      <c r="BTF60" s="76"/>
      <c r="BTG60" s="76"/>
      <c r="BTH60" s="76"/>
      <c r="BTI60" s="76"/>
      <c r="BTJ60" s="76"/>
      <c r="BTK60" s="76"/>
      <c r="BTL60" s="76"/>
      <c r="BTM60" s="76"/>
      <c r="BTN60" s="76"/>
      <c r="BTO60" s="76"/>
      <c r="BTP60" s="76"/>
      <c r="BTQ60" s="76"/>
      <c r="BTR60" s="76"/>
      <c r="BTS60" s="76"/>
      <c r="BTT60" s="76"/>
      <c r="BTU60" s="76"/>
      <c r="BTV60" s="76"/>
      <c r="BTW60" s="76"/>
      <c r="BTX60" s="76"/>
      <c r="BTY60" s="76"/>
      <c r="BTZ60" s="76"/>
      <c r="BUA60" s="76"/>
      <c r="BUB60" s="76"/>
      <c r="BUC60" s="76"/>
      <c r="BUD60" s="76"/>
      <c r="BUE60" s="76"/>
      <c r="BUF60" s="76"/>
      <c r="BUG60" s="76"/>
      <c r="BUH60" s="76"/>
      <c r="BUI60" s="76"/>
      <c r="BUJ60" s="76"/>
      <c r="BUK60" s="76"/>
      <c r="BUL60" s="76"/>
      <c r="BUM60" s="76"/>
      <c r="BUN60" s="76"/>
      <c r="BUO60" s="76"/>
      <c r="BUP60" s="76"/>
      <c r="BUQ60" s="76"/>
      <c r="BUR60" s="76"/>
      <c r="BUS60" s="76"/>
      <c r="BUT60" s="76"/>
      <c r="BUU60" s="76"/>
      <c r="BUV60" s="76"/>
      <c r="BUW60" s="76"/>
      <c r="BUX60" s="76"/>
      <c r="BUY60" s="76"/>
      <c r="BUZ60" s="76"/>
      <c r="BVA60" s="76"/>
      <c r="BVB60" s="76"/>
      <c r="BVC60" s="76"/>
      <c r="BVD60" s="76"/>
      <c r="BVE60" s="76"/>
      <c r="BVF60" s="76"/>
      <c r="BVG60" s="76"/>
      <c r="BVH60" s="76"/>
      <c r="BVI60" s="76"/>
      <c r="BVJ60" s="76"/>
      <c r="BVK60" s="76"/>
      <c r="BVL60" s="76"/>
      <c r="BVM60" s="76"/>
      <c r="BVN60" s="76"/>
      <c r="BVO60" s="76"/>
      <c r="BVP60" s="76"/>
      <c r="BVQ60" s="76"/>
      <c r="BVR60" s="76"/>
      <c r="BVS60" s="76"/>
      <c r="BVT60" s="76"/>
      <c r="BVU60" s="76"/>
      <c r="BVV60" s="76"/>
      <c r="BVW60" s="76"/>
      <c r="BVX60" s="76"/>
      <c r="BVY60" s="76"/>
      <c r="BVZ60" s="76"/>
      <c r="BWA60" s="76"/>
      <c r="BWB60" s="76"/>
      <c r="BWC60" s="76"/>
      <c r="BWD60" s="76"/>
      <c r="BWE60" s="76"/>
      <c r="BWF60" s="76"/>
      <c r="BWG60" s="76"/>
      <c r="BWH60" s="76"/>
      <c r="BWI60" s="76"/>
      <c r="BWJ60" s="76"/>
      <c r="BWK60" s="76"/>
      <c r="BWL60" s="76"/>
      <c r="BWM60" s="76"/>
      <c r="BWN60" s="76"/>
      <c r="BWO60" s="76"/>
      <c r="BWP60" s="76"/>
      <c r="BWQ60" s="76"/>
      <c r="BWR60" s="76"/>
      <c r="BWS60" s="76"/>
      <c r="BWT60" s="76"/>
      <c r="BWU60" s="76"/>
      <c r="BWV60" s="76"/>
      <c r="BWW60" s="76"/>
      <c r="BWX60" s="76"/>
      <c r="BWY60" s="76"/>
      <c r="BWZ60" s="76"/>
      <c r="BXA60" s="76"/>
      <c r="BXB60" s="76"/>
      <c r="BXC60" s="76"/>
      <c r="BXD60" s="76"/>
      <c r="BXE60" s="76"/>
      <c r="BXF60" s="76"/>
      <c r="BXG60" s="76"/>
      <c r="BXH60" s="76"/>
      <c r="BXI60" s="76"/>
      <c r="BXJ60" s="76"/>
      <c r="BXK60" s="76"/>
      <c r="BXL60" s="76"/>
      <c r="BXM60" s="76"/>
      <c r="BXN60" s="76"/>
      <c r="BXO60" s="76"/>
      <c r="BXP60" s="76"/>
      <c r="BXQ60" s="76"/>
      <c r="BXR60" s="76"/>
      <c r="BXS60" s="76"/>
      <c r="BXT60" s="76"/>
      <c r="BXU60" s="76"/>
      <c r="BXV60" s="76"/>
      <c r="BXW60" s="76"/>
      <c r="BXX60" s="76"/>
      <c r="BXY60" s="76"/>
      <c r="BXZ60" s="76"/>
      <c r="BYA60" s="76"/>
      <c r="BYB60" s="76"/>
      <c r="BYC60" s="76"/>
      <c r="BYD60" s="76"/>
      <c r="BYE60" s="76"/>
      <c r="BYF60" s="76"/>
      <c r="BYG60" s="76"/>
      <c r="BYH60" s="76"/>
      <c r="BYI60" s="76"/>
      <c r="BYJ60" s="76"/>
      <c r="BYK60" s="76"/>
      <c r="BYL60" s="76"/>
      <c r="BYM60" s="76"/>
      <c r="BYN60" s="76"/>
      <c r="BYO60" s="76"/>
      <c r="BYP60" s="76"/>
      <c r="BYQ60" s="76"/>
      <c r="BYR60" s="76"/>
      <c r="BYS60" s="76"/>
      <c r="BYT60" s="76"/>
      <c r="BYU60" s="76"/>
      <c r="BYV60" s="76"/>
      <c r="BYW60" s="76"/>
      <c r="BYX60" s="76"/>
      <c r="BYY60" s="76"/>
      <c r="BYZ60" s="76"/>
      <c r="BZA60" s="76"/>
      <c r="BZB60" s="76"/>
      <c r="BZC60" s="76"/>
      <c r="BZD60" s="76"/>
      <c r="BZE60" s="76"/>
      <c r="BZF60" s="76"/>
      <c r="BZG60" s="76"/>
      <c r="BZH60" s="76"/>
      <c r="BZI60" s="76"/>
      <c r="BZJ60" s="76"/>
      <c r="BZK60" s="76"/>
      <c r="BZL60" s="76"/>
      <c r="BZM60" s="76"/>
      <c r="BZN60" s="76"/>
      <c r="BZO60" s="76"/>
      <c r="BZP60" s="76"/>
      <c r="BZQ60" s="76"/>
      <c r="BZR60" s="76"/>
      <c r="BZS60" s="76"/>
      <c r="BZT60" s="76"/>
      <c r="BZU60" s="76"/>
      <c r="BZV60" s="76"/>
      <c r="BZW60" s="76"/>
      <c r="BZX60" s="76"/>
      <c r="BZY60" s="76"/>
      <c r="BZZ60" s="76"/>
      <c r="CAA60" s="76"/>
      <c r="CAB60" s="76"/>
      <c r="CAC60" s="76"/>
      <c r="CAD60" s="76"/>
      <c r="CAE60" s="76"/>
      <c r="CAF60" s="76"/>
      <c r="CAG60" s="76"/>
      <c r="CAH60" s="76"/>
      <c r="CAI60" s="76"/>
      <c r="CAJ60" s="76"/>
      <c r="CAK60" s="76"/>
      <c r="CAL60" s="76"/>
      <c r="CAM60" s="76"/>
      <c r="CAN60" s="76"/>
      <c r="CAO60" s="76"/>
      <c r="CAP60" s="76"/>
      <c r="CAQ60" s="76"/>
      <c r="CAR60" s="76"/>
      <c r="CAS60" s="76"/>
      <c r="CAT60" s="76"/>
      <c r="CAU60" s="76"/>
      <c r="CAV60" s="76"/>
      <c r="CAW60" s="76"/>
      <c r="CAX60" s="76"/>
      <c r="CAY60" s="76"/>
      <c r="CAZ60" s="76"/>
      <c r="CBA60" s="76"/>
      <c r="CBB60" s="76"/>
      <c r="CBC60" s="76"/>
      <c r="CBD60" s="76"/>
      <c r="CBE60" s="76"/>
      <c r="CBF60" s="76"/>
      <c r="CBG60" s="76"/>
      <c r="CBH60" s="76"/>
      <c r="CBI60" s="76"/>
      <c r="CBJ60" s="76"/>
      <c r="CBK60" s="76"/>
      <c r="CBL60" s="76"/>
      <c r="CBM60" s="76"/>
      <c r="CBN60" s="76"/>
      <c r="CBO60" s="76"/>
      <c r="CBP60" s="76"/>
      <c r="CBQ60" s="76"/>
      <c r="CBR60" s="76"/>
      <c r="CBS60" s="76"/>
      <c r="CBT60" s="76"/>
      <c r="CBU60" s="76"/>
      <c r="CBV60" s="76"/>
      <c r="CBW60" s="76"/>
      <c r="CBX60" s="76"/>
      <c r="CBY60" s="76"/>
      <c r="CBZ60" s="76"/>
      <c r="CCA60" s="76"/>
      <c r="CCB60" s="76"/>
      <c r="CCC60" s="76"/>
      <c r="CCD60" s="76"/>
      <c r="CCE60" s="76"/>
      <c r="CCF60" s="76"/>
      <c r="CCG60" s="76"/>
      <c r="CCH60" s="76"/>
      <c r="CCI60" s="76"/>
      <c r="CCJ60" s="76"/>
      <c r="CCK60" s="76"/>
      <c r="CCL60" s="76"/>
      <c r="CCM60" s="76"/>
      <c r="CCN60" s="76"/>
      <c r="CCO60" s="76"/>
      <c r="CCP60" s="76"/>
      <c r="CCQ60" s="76"/>
      <c r="CCR60" s="76"/>
      <c r="CCS60" s="76"/>
      <c r="CCT60" s="76"/>
      <c r="CCU60" s="76"/>
      <c r="CCV60" s="76"/>
      <c r="CCW60" s="76"/>
      <c r="CCX60" s="76"/>
      <c r="CCY60" s="76"/>
      <c r="CCZ60" s="76"/>
      <c r="CDA60" s="76"/>
      <c r="CDB60" s="76"/>
      <c r="CDC60" s="76"/>
      <c r="CDD60" s="76"/>
      <c r="CDE60" s="76"/>
      <c r="CDF60" s="76"/>
      <c r="CDG60" s="76"/>
      <c r="CDH60" s="76"/>
      <c r="CDI60" s="76"/>
      <c r="CDJ60" s="76"/>
      <c r="CDK60" s="76"/>
      <c r="CDL60" s="76"/>
      <c r="CDM60" s="76"/>
      <c r="CDN60" s="76"/>
      <c r="CDO60" s="76"/>
      <c r="CDP60" s="76"/>
      <c r="CDQ60" s="76"/>
      <c r="CDR60" s="76"/>
      <c r="CDS60" s="76"/>
      <c r="CDT60" s="76"/>
      <c r="CDU60" s="76"/>
      <c r="CDV60" s="76"/>
      <c r="CDW60" s="76"/>
      <c r="CDX60" s="76"/>
      <c r="CDY60" s="76"/>
      <c r="CDZ60" s="76"/>
      <c r="CEA60" s="76"/>
      <c r="CEB60" s="76"/>
      <c r="CEC60" s="76"/>
      <c r="CED60" s="76"/>
      <c r="CEE60" s="76"/>
      <c r="CEF60" s="76"/>
      <c r="CEG60" s="76"/>
      <c r="CEH60" s="76"/>
      <c r="CEI60" s="76"/>
      <c r="CEJ60" s="76"/>
      <c r="CEK60" s="76"/>
      <c r="CEL60" s="76"/>
      <c r="CEM60" s="76"/>
      <c r="CEN60" s="76"/>
      <c r="CEO60" s="76"/>
      <c r="CEP60" s="76"/>
      <c r="CEQ60" s="76"/>
      <c r="CER60" s="76"/>
      <c r="CES60" s="76"/>
      <c r="CET60" s="76"/>
      <c r="CEU60" s="76"/>
      <c r="CEV60" s="76"/>
      <c r="CEW60" s="76"/>
      <c r="CEX60" s="76"/>
      <c r="CEY60" s="76"/>
      <c r="CEZ60" s="76"/>
      <c r="CFA60" s="76"/>
      <c r="CFB60" s="76"/>
      <c r="CFC60" s="76"/>
      <c r="CFD60" s="76"/>
      <c r="CFE60" s="76"/>
      <c r="CFF60" s="76"/>
      <c r="CFG60" s="76"/>
      <c r="CFH60" s="76"/>
      <c r="CFI60" s="76"/>
      <c r="CFJ60" s="76"/>
      <c r="CFK60" s="76"/>
      <c r="CFL60" s="76"/>
      <c r="CFM60" s="76"/>
      <c r="CFN60" s="76"/>
      <c r="CFO60" s="76"/>
      <c r="CFP60" s="76"/>
      <c r="CFQ60" s="76"/>
      <c r="CFR60" s="76"/>
      <c r="CFS60" s="76"/>
      <c r="CFT60" s="76"/>
      <c r="CFU60" s="76"/>
      <c r="CFV60" s="76"/>
      <c r="CFW60" s="76"/>
      <c r="CFX60" s="76"/>
      <c r="CFY60" s="76"/>
      <c r="CFZ60" s="76"/>
      <c r="CGA60" s="76"/>
      <c r="CGB60" s="76"/>
      <c r="CGC60" s="76"/>
      <c r="CGD60" s="76"/>
      <c r="CGE60" s="76"/>
      <c r="CGF60" s="76"/>
      <c r="CGG60" s="76"/>
      <c r="CGH60" s="76"/>
      <c r="CGI60" s="76"/>
      <c r="CGJ60" s="76"/>
      <c r="CGK60" s="76"/>
      <c r="CGL60" s="76"/>
      <c r="CGM60" s="76"/>
      <c r="CGN60" s="76"/>
      <c r="CGO60" s="76"/>
      <c r="CGP60" s="76"/>
      <c r="CGQ60" s="76"/>
      <c r="CGR60" s="76"/>
      <c r="CGS60" s="76"/>
      <c r="CGT60" s="76"/>
      <c r="CGU60" s="76"/>
      <c r="CGV60" s="76"/>
      <c r="CGW60" s="76"/>
      <c r="CGX60" s="76"/>
      <c r="CGY60" s="76"/>
      <c r="CGZ60" s="76"/>
      <c r="CHA60" s="76"/>
      <c r="CHB60" s="76"/>
      <c r="CHC60" s="76"/>
      <c r="CHD60" s="76"/>
      <c r="CHE60" s="76"/>
      <c r="CHF60" s="76"/>
      <c r="CHG60" s="76"/>
      <c r="CHH60" s="76"/>
      <c r="CHI60" s="76"/>
      <c r="CHJ60" s="76"/>
      <c r="CHK60" s="76"/>
      <c r="CHL60" s="76"/>
      <c r="CHM60" s="76"/>
      <c r="CHN60" s="76"/>
      <c r="CHO60" s="76"/>
      <c r="CHP60" s="76"/>
      <c r="CHQ60" s="76"/>
      <c r="CHR60" s="76"/>
      <c r="CHS60" s="76"/>
      <c r="CHT60" s="76"/>
      <c r="CHU60" s="76"/>
      <c r="CHV60" s="76"/>
      <c r="CHW60" s="76"/>
      <c r="CHX60" s="76"/>
      <c r="CHY60" s="76"/>
      <c r="CHZ60" s="76"/>
      <c r="CIA60" s="76"/>
      <c r="CIB60" s="76"/>
      <c r="CIC60" s="76"/>
      <c r="CID60" s="76"/>
      <c r="CIE60" s="76"/>
      <c r="CIF60" s="76"/>
      <c r="CIG60" s="76"/>
      <c r="CIH60" s="76"/>
      <c r="CII60" s="76"/>
      <c r="CIJ60" s="76"/>
      <c r="CIK60" s="76"/>
      <c r="CIL60" s="76"/>
      <c r="CIM60" s="76"/>
      <c r="CIN60" s="76"/>
      <c r="CIO60" s="76"/>
      <c r="CIP60" s="76"/>
      <c r="CIQ60" s="76"/>
      <c r="CIR60" s="76"/>
      <c r="CIS60" s="76"/>
      <c r="CIT60" s="76"/>
      <c r="CIU60" s="76"/>
      <c r="CIV60" s="76"/>
      <c r="CIW60" s="76"/>
      <c r="CIX60" s="76"/>
      <c r="CIY60" s="76"/>
      <c r="CIZ60" s="76"/>
      <c r="CJA60" s="76"/>
      <c r="CJB60" s="76"/>
      <c r="CJC60" s="76"/>
      <c r="CJD60" s="76"/>
      <c r="CJE60" s="76"/>
      <c r="CJF60" s="76"/>
      <c r="CJG60" s="76"/>
      <c r="CJH60" s="76"/>
      <c r="CJI60" s="76"/>
      <c r="CJJ60" s="76"/>
      <c r="CJK60" s="76"/>
      <c r="CJL60" s="76"/>
      <c r="CJM60" s="76"/>
      <c r="CJN60" s="76"/>
      <c r="CJO60" s="76"/>
      <c r="CJP60" s="76"/>
      <c r="CJQ60" s="76"/>
      <c r="CJR60" s="76"/>
      <c r="CJS60" s="76"/>
      <c r="CJT60" s="76"/>
      <c r="CJU60" s="76"/>
      <c r="CJV60" s="76"/>
      <c r="CJW60" s="76"/>
      <c r="CJX60" s="76"/>
      <c r="CJY60" s="76"/>
      <c r="CJZ60" s="76"/>
      <c r="CKA60" s="76"/>
      <c r="CKB60" s="76"/>
      <c r="CKC60" s="76"/>
      <c r="CKD60" s="76"/>
      <c r="CKE60" s="76"/>
      <c r="CKF60" s="76"/>
      <c r="CKG60" s="76"/>
      <c r="CKH60" s="76"/>
      <c r="CKI60" s="76"/>
      <c r="CKJ60" s="76"/>
      <c r="CKK60" s="76"/>
      <c r="CKL60" s="76"/>
      <c r="CKM60" s="76"/>
      <c r="CKN60" s="76"/>
      <c r="CKO60" s="76"/>
      <c r="CKP60" s="76"/>
      <c r="CKQ60" s="76"/>
      <c r="CKR60" s="76"/>
      <c r="CKS60" s="76"/>
      <c r="CKT60" s="76"/>
      <c r="CKU60" s="76"/>
      <c r="CKV60" s="76"/>
      <c r="CKW60" s="76"/>
      <c r="CKX60" s="76"/>
      <c r="CKY60" s="76"/>
      <c r="CKZ60" s="76"/>
      <c r="CLA60" s="76"/>
      <c r="CLB60" s="76"/>
      <c r="CLC60" s="76"/>
      <c r="CLD60" s="76"/>
      <c r="CLE60" s="76"/>
      <c r="CLF60" s="76"/>
      <c r="CLG60" s="76"/>
      <c r="CLH60" s="76"/>
      <c r="CLI60" s="76"/>
      <c r="CLJ60" s="76"/>
      <c r="CLK60" s="76"/>
      <c r="CLL60" s="76"/>
      <c r="CLM60" s="76"/>
      <c r="CLN60" s="76"/>
      <c r="CLO60" s="76"/>
      <c r="CLP60" s="76"/>
      <c r="CLQ60" s="76"/>
      <c r="CLR60" s="76"/>
      <c r="CLS60" s="76"/>
      <c r="CLT60" s="76"/>
      <c r="CLU60" s="76"/>
      <c r="CLV60" s="76"/>
      <c r="CLW60" s="76"/>
      <c r="CLX60" s="76"/>
      <c r="CLY60" s="76"/>
      <c r="CLZ60" s="76"/>
      <c r="CMA60" s="76"/>
      <c r="CMB60" s="76"/>
      <c r="CMC60" s="76"/>
      <c r="CMD60" s="76"/>
      <c r="CME60" s="76"/>
      <c r="CMF60" s="76"/>
      <c r="CMG60" s="76"/>
      <c r="CMH60" s="76"/>
      <c r="CMI60" s="76"/>
      <c r="CMJ60" s="76"/>
      <c r="CMK60" s="76"/>
      <c r="CML60" s="76"/>
      <c r="CMM60" s="76"/>
      <c r="CMN60" s="76"/>
      <c r="CMO60" s="76"/>
      <c r="CMP60" s="76"/>
      <c r="CMQ60" s="76"/>
      <c r="CMR60" s="76"/>
      <c r="CMS60" s="76"/>
      <c r="CMT60" s="76"/>
      <c r="CMU60" s="76"/>
      <c r="CMV60" s="76"/>
      <c r="CMW60" s="76"/>
      <c r="CMX60" s="76"/>
      <c r="CMY60" s="76"/>
      <c r="CMZ60" s="76"/>
      <c r="CNA60" s="76"/>
      <c r="CNB60" s="76"/>
      <c r="CNC60" s="76"/>
      <c r="CND60" s="76"/>
      <c r="CNE60" s="76"/>
      <c r="CNF60" s="76"/>
      <c r="CNG60" s="76"/>
      <c r="CNH60" s="76"/>
      <c r="CNI60" s="76"/>
      <c r="CNJ60" s="76"/>
      <c r="CNK60" s="76"/>
      <c r="CNL60" s="76"/>
      <c r="CNM60" s="76"/>
      <c r="CNN60" s="76"/>
      <c r="CNO60" s="76"/>
      <c r="CNP60" s="76"/>
      <c r="CNQ60" s="76"/>
      <c r="CNR60" s="76"/>
      <c r="CNS60" s="76"/>
      <c r="CNT60" s="76"/>
      <c r="CNU60" s="76"/>
      <c r="CNV60" s="76"/>
      <c r="CNW60" s="76"/>
      <c r="CNX60" s="76"/>
      <c r="CNY60" s="76"/>
      <c r="CNZ60" s="76"/>
      <c r="COA60" s="76"/>
      <c r="COB60" s="76"/>
      <c r="COC60" s="76"/>
      <c r="COD60" s="76"/>
      <c r="COE60" s="76"/>
      <c r="COF60" s="76"/>
      <c r="COG60" s="76"/>
      <c r="COH60" s="76"/>
      <c r="COI60" s="76"/>
      <c r="COJ60" s="76"/>
      <c r="COK60" s="76"/>
      <c r="COL60" s="76"/>
      <c r="COM60" s="76"/>
      <c r="CON60" s="76"/>
      <c r="COO60" s="76"/>
      <c r="COP60" s="76"/>
      <c r="COQ60" s="76"/>
      <c r="COR60" s="76"/>
      <c r="COS60" s="76"/>
      <c r="COT60" s="76"/>
      <c r="COU60" s="76"/>
      <c r="COV60" s="76"/>
      <c r="COW60" s="76"/>
      <c r="COX60" s="76"/>
      <c r="COY60" s="76"/>
      <c r="COZ60" s="76"/>
      <c r="CPA60" s="76"/>
      <c r="CPB60" s="76"/>
      <c r="CPC60" s="76"/>
      <c r="CPD60" s="76"/>
      <c r="CPE60" s="76"/>
      <c r="CPF60" s="76"/>
      <c r="CPG60" s="76"/>
      <c r="CPH60" s="76"/>
      <c r="CPI60" s="76"/>
      <c r="CPJ60" s="76"/>
      <c r="CPK60" s="76"/>
      <c r="CPL60" s="76"/>
      <c r="CPM60" s="76"/>
      <c r="CPN60" s="76"/>
      <c r="CPO60" s="76"/>
      <c r="CPP60" s="76"/>
      <c r="CPQ60" s="76"/>
      <c r="CPR60" s="76"/>
      <c r="CPS60" s="76"/>
      <c r="CPT60" s="76"/>
      <c r="CPU60" s="76"/>
      <c r="CPV60" s="76"/>
      <c r="CPW60" s="76"/>
      <c r="CPX60" s="76"/>
      <c r="CPY60" s="76"/>
      <c r="CPZ60" s="76"/>
      <c r="CQA60" s="76"/>
      <c r="CQB60" s="76"/>
      <c r="CQC60" s="76"/>
      <c r="CQD60" s="76"/>
      <c r="CQE60" s="76"/>
      <c r="CQF60" s="76"/>
      <c r="CQG60" s="76"/>
      <c r="CQH60" s="76"/>
      <c r="CQI60" s="76"/>
      <c r="CQJ60" s="76"/>
      <c r="CQK60" s="76"/>
      <c r="CQL60" s="76"/>
      <c r="CQM60" s="76"/>
      <c r="CQN60" s="76"/>
      <c r="CQO60" s="76"/>
      <c r="CQP60" s="76"/>
      <c r="CQQ60" s="76"/>
      <c r="CQR60" s="76"/>
      <c r="CQS60" s="76"/>
      <c r="CQT60" s="76"/>
      <c r="CQU60" s="76"/>
      <c r="CQV60" s="76"/>
      <c r="CQW60" s="76"/>
      <c r="CQX60" s="76"/>
      <c r="CQY60" s="76"/>
      <c r="CQZ60" s="76"/>
      <c r="CRA60" s="76"/>
      <c r="CRB60" s="76"/>
      <c r="CRC60" s="76"/>
      <c r="CRD60" s="76"/>
      <c r="CRE60" s="76"/>
      <c r="CRF60" s="76"/>
      <c r="CRG60" s="76"/>
      <c r="CRH60" s="76"/>
      <c r="CRI60" s="76"/>
      <c r="CRJ60" s="76"/>
      <c r="CRK60" s="76"/>
      <c r="CRL60" s="76"/>
      <c r="CRM60" s="76"/>
      <c r="CRN60" s="76"/>
      <c r="CRO60" s="76"/>
      <c r="CRP60" s="76"/>
      <c r="CRQ60" s="76"/>
      <c r="CRR60" s="76"/>
      <c r="CRS60" s="76"/>
      <c r="CRT60" s="76"/>
      <c r="CRU60" s="76"/>
      <c r="CRV60" s="76"/>
      <c r="CRW60" s="76"/>
      <c r="CRX60" s="76"/>
      <c r="CRY60" s="76"/>
      <c r="CRZ60" s="76"/>
      <c r="CSA60" s="76"/>
      <c r="CSB60" s="76"/>
      <c r="CSC60" s="76"/>
      <c r="CSD60" s="76"/>
      <c r="CSE60" s="76"/>
      <c r="CSF60" s="76"/>
      <c r="CSG60" s="76"/>
      <c r="CSH60" s="76"/>
      <c r="CSI60" s="76"/>
      <c r="CSJ60" s="76"/>
      <c r="CSK60" s="76"/>
      <c r="CSL60" s="76"/>
      <c r="CSM60" s="76"/>
      <c r="CSN60" s="76"/>
      <c r="CSO60" s="76"/>
      <c r="CSP60" s="76"/>
      <c r="CSQ60" s="76"/>
      <c r="CSR60" s="76"/>
      <c r="CSS60" s="76"/>
      <c r="CST60" s="76"/>
      <c r="CSU60" s="76"/>
      <c r="CSV60" s="76"/>
      <c r="CSW60" s="76"/>
      <c r="CSX60" s="76"/>
      <c r="CSY60" s="76"/>
      <c r="CSZ60" s="76"/>
      <c r="CTA60" s="76"/>
      <c r="CTB60" s="76"/>
      <c r="CTC60" s="76"/>
      <c r="CTD60" s="76"/>
      <c r="CTE60" s="76"/>
      <c r="CTF60" s="76"/>
      <c r="CTG60" s="76"/>
      <c r="CTH60" s="76"/>
      <c r="CTI60" s="76"/>
      <c r="CTJ60" s="76"/>
      <c r="CTK60" s="76"/>
      <c r="CTL60" s="76"/>
      <c r="CTM60" s="76"/>
      <c r="CTN60" s="76"/>
      <c r="CTO60" s="76"/>
      <c r="CTP60" s="76"/>
      <c r="CTQ60" s="76"/>
      <c r="CTR60" s="76"/>
      <c r="CTS60" s="76"/>
      <c r="CTT60" s="76"/>
      <c r="CTU60" s="76"/>
      <c r="CTV60" s="76"/>
      <c r="CTW60" s="76"/>
      <c r="CTX60" s="76"/>
      <c r="CTY60" s="76"/>
      <c r="CTZ60" s="76"/>
      <c r="CUA60" s="76"/>
      <c r="CUB60" s="76"/>
      <c r="CUC60" s="76"/>
      <c r="CUD60" s="76"/>
      <c r="CUE60" s="76"/>
      <c r="CUF60" s="76"/>
      <c r="CUG60" s="76"/>
      <c r="CUH60" s="76"/>
      <c r="CUI60" s="76"/>
      <c r="CUJ60" s="76"/>
      <c r="CUK60" s="76"/>
      <c r="CUL60" s="76"/>
      <c r="CUM60" s="76"/>
      <c r="CUN60" s="76"/>
      <c r="CUO60" s="76"/>
      <c r="CUP60" s="76"/>
      <c r="CUQ60" s="76"/>
      <c r="CUR60" s="76"/>
      <c r="CUS60" s="76"/>
      <c r="CUT60" s="76"/>
      <c r="CUU60" s="76"/>
      <c r="CUV60" s="76"/>
      <c r="CUW60" s="76"/>
      <c r="CUX60" s="76"/>
      <c r="CUY60" s="76"/>
      <c r="CUZ60" s="76"/>
      <c r="CVA60" s="76"/>
      <c r="CVB60" s="76"/>
      <c r="CVC60" s="76"/>
      <c r="CVD60" s="76"/>
      <c r="CVE60" s="76"/>
      <c r="CVF60" s="76"/>
      <c r="CVG60" s="76"/>
      <c r="CVH60" s="76"/>
      <c r="CVI60" s="76"/>
      <c r="CVJ60" s="76"/>
      <c r="CVK60" s="76"/>
      <c r="CVL60" s="76"/>
      <c r="CVM60" s="76"/>
      <c r="CVN60" s="76"/>
      <c r="CVO60" s="76"/>
      <c r="CVP60" s="76"/>
      <c r="CVQ60" s="76"/>
      <c r="CVR60" s="76"/>
      <c r="CVS60" s="76"/>
      <c r="CVT60" s="76"/>
      <c r="CVU60" s="76"/>
      <c r="CVV60" s="76"/>
      <c r="CVW60" s="76"/>
      <c r="CVX60" s="76"/>
      <c r="CVY60" s="76"/>
      <c r="CVZ60" s="76"/>
      <c r="CWA60" s="76"/>
      <c r="CWB60" s="76"/>
      <c r="CWC60" s="76"/>
      <c r="CWD60" s="76"/>
      <c r="CWE60" s="76"/>
      <c r="CWF60" s="76"/>
      <c r="CWG60" s="76"/>
      <c r="CWH60" s="76"/>
      <c r="CWI60" s="76"/>
      <c r="CWJ60" s="76"/>
      <c r="CWK60" s="76"/>
      <c r="CWL60" s="76"/>
      <c r="CWM60" s="76"/>
      <c r="CWN60" s="76"/>
      <c r="CWO60" s="76"/>
      <c r="CWP60" s="76"/>
      <c r="CWQ60" s="76"/>
      <c r="CWR60" s="76"/>
      <c r="CWS60" s="76"/>
      <c r="CWT60" s="76"/>
      <c r="CWU60" s="76"/>
      <c r="CWV60" s="76"/>
      <c r="CWW60" s="76"/>
      <c r="CWX60" s="76"/>
      <c r="CWY60" s="76"/>
      <c r="CWZ60" s="76"/>
      <c r="CXA60" s="76"/>
      <c r="CXB60" s="76"/>
      <c r="CXC60" s="76"/>
      <c r="CXD60" s="76"/>
      <c r="CXE60" s="76"/>
      <c r="CXF60" s="76"/>
      <c r="CXG60" s="76"/>
      <c r="CXH60" s="76"/>
      <c r="CXI60" s="76"/>
      <c r="CXJ60" s="76"/>
      <c r="CXK60" s="76"/>
      <c r="CXL60" s="76"/>
      <c r="CXM60" s="76"/>
      <c r="CXN60" s="76"/>
      <c r="CXO60" s="76"/>
      <c r="CXP60" s="76"/>
      <c r="CXQ60" s="76"/>
      <c r="CXR60" s="76"/>
      <c r="CXS60" s="76"/>
      <c r="CXT60" s="76"/>
      <c r="CXU60" s="76"/>
      <c r="CXV60" s="76"/>
      <c r="CXW60" s="76"/>
      <c r="CXX60" s="76"/>
      <c r="CXY60" s="76"/>
      <c r="CXZ60" s="76"/>
      <c r="CYA60" s="76"/>
      <c r="CYB60" s="76"/>
      <c r="CYC60" s="76"/>
      <c r="CYD60" s="76"/>
      <c r="CYE60" s="76"/>
      <c r="CYF60" s="76"/>
      <c r="CYG60" s="76"/>
      <c r="CYH60" s="76"/>
      <c r="CYI60" s="76"/>
      <c r="CYJ60" s="76"/>
      <c r="CYK60" s="76"/>
      <c r="CYL60" s="76"/>
      <c r="CYM60" s="76"/>
      <c r="CYN60" s="76"/>
      <c r="CYO60" s="76"/>
      <c r="CYP60" s="76"/>
      <c r="CYQ60" s="76"/>
      <c r="CYR60" s="76"/>
      <c r="CYS60" s="76"/>
      <c r="CYT60" s="76"/>
      <c r="CYU60" s="76"/>
      <c r="CYV60" s="76"/>
      <c r="CYW60" s="76"/>
      <c r="CYX60" s="76"/>
      <c r="CYY60" s="76"/>
      <c r="CYZ60" s="76"/>
      <c r="CZA60" s="76"/>
      <c r="CZB60" s="76"/>
      <c r="CZC60" s="76"/>
      <c r="CZD60" s="76"/>
      <c r="CZE60" s="76"/>
      <c r="CZF60" s="76"/>
      <c r="CZG60" s="76"/>
      <c r="CZH60" s="76"/>
      <c r="CZI60" s="76"/>
      <c r="CZJ60" s="76"/>
      <c r="CZK60" s="76"/>
      <c r="CZL60" s="76"/>
      <c r="CZM60" s="76"/>
      <c r="CZN60" s="76"/>
      <c r="CZO60" s="76"/>
      <c r="CZP60" s="76"/>
      <c r="CZQ60" s="76"/>
      <c r="CZR60" s="76"/>
      <c r="CZS60" s="76"/>
      <c r="CZT60" s="76"/>
      <c r="CZU60" s="76"/>
      <c r="CZV60" s="76"/>
      <c r="CZW60" s="76"/>
      <c r="CZX60" s="76"/>
      <c r="CZY60" s="76"/>
      <c r="CZZ60" s="76"/>
      <c r="DAA60" s="76"/>
      <c r="DAB60" s="76"/>
      <c r="DAC60" s="76"/>
      <c r="DAD60" s="76"/>
      <c r="DAE60" s="76"/>
      <c r="DAF60" s="76"/>
      <c r="DAG60" s="76"/>
      <c r="DAH60" s="76"/>
      <c r="DAI60" s="76"/>
      <c r="DAJ60" s="76"/>
      <c r="DAK60" s="76"/>
      <c r="DAL60" s="76"/>
      <c r="DAM60" s="76"/>
      <c r="DAN60" s="76"/>
      <c r="DAO60" s="76"/>
      <c r="DAP60" s="76"/>
      <c r="DAQ60" s="76"/>
      <c r="DAR60" s="76"/>
      <c r="DAS60" s="76"/>
      <c r="DAT60" s="76"/>
      <c r="DAU60" s="76"/>
      <c r="DAV60" s="76"/>
      <c r="DAW60" s="76"/>
      <c r="DAX60" s="76"/>
      <c r="DAY60" s="76"/>
      <c r="DAZ60" s="76"/>
      <c r="DBA60" s="76"/>
      <c r="DBB60" s="76"/>
      <c r="DBC60" s="76"/>
      <c r="DBD60" s="76"/>
      <c r="DBE60" s="76"/>
      <c r="DBF60" s="76"/>
      <c r="DBG60" s="76"/>
      <c r="DBH60" s="76"/>
      <c r="DBI60" s="76"/>
      <c r="DBJ60" s="76"/>
      <c r="DBK60" s="76"/>
      <c r="DBL60" s="76"/>
      <c r="DBM60" s="76"/>
      <c r="DBN60" s="76"/>
      <c r="DBO60" s="76"/>
      <c r="DBP60" s="76"/>
      <c r="DBQ60" s="76"/>
      <c r="DBR60" s="76"/>
      <c r="DBS60" s="76"/>
      <c r="DBT60" s="76"/>
      <c r="DBU60" s="76"/>
      <c r="DBV60" s="76"/>
      <c r="DBW60" s="76"/>
      <c r="DBX60" s="76"/>
      <c r="DBY60" s="76"/>
      <c r="DBZ60" s="76"/>
      <c r="DCA60" s="76"/>
      <c r="DCB60" s="76"/>
      <c r="DCC60" s="76"/>
      <c r="DCD60" s="76"/>
      <c r="DCE60" s="76"/>
      <c r="DCF60" s="76"/>
      <c r="DCG60" s="76"/>
      <c r="DCH60" s="76"/>
      <c r="DCI60" s="76"/>
      <c r="DCJ60" s="76"/>
      <c r="DCK60" s="76"/>
      <c r="DCL60" s="76"/>
      <c r="DCM60" s="76"/>
      <c r="DCN60" s="76"/>
      <c r="DCO60" s="76"/>
      <c r="DCP60" s="76"/>
      <c r="DCQ60" s="76"/>
      <c r="DCR60" s="76"/>
      <c r="DCS60" s="76"/>
      <c r="DCT60" s="76"/>
      <c r="DCU60" s="76"/>
      <c r="DCV60" s="76"/>
      <c r="DCW60" s="76"/>
      <c r="DCX60" s="76"/>
      <c r="DCY60" s="76"/>
      <c r="DCZ60" s="76"/>
      <c r="DDA60" s="76"/>
      <c r="DDB60" s="76"/>
      <c r="DDC60" s="76"/>
      <c r="DDD60" s="76"/>
      <c r="DDE60" s="76"/>
      <c r="DDF60" s="76"/>
      <c r="DDG60" s="76"/>
      <c r="DDH60" s="76"/>
      <c r="DDI60" s="76"/>
      <c r="DDJ60" s="76"/>
      <c r="DDK60" s="76"/>
      <c r="DDL60" s="76"/>
      <c r="DDM60" s="76"/>
      <c r="DDN60" s="76"/>
      <c r="DDO60" s="76"/>
      <c r="DDP60" s="76"/>
      <c r="DDQ60" s="76"/>
      <c r="DDR60" s="76"/>
      <c r="DDS60" s="76"/>
      <c r="DDT60" s="76"/>
      <c r="DDU60" s="76"/>
      <c r="DDV60" s="76"/>
      <c r="DDW60" s="76"/>
      <c r="DDX60" s="76"/>
      <c r="DDY60" s="76"/>
      <c r="DDZ60" s="76"/>
      <c r="DEA60" s="76"/>
      <c r="DEB60" s="76"/>
      <c r="DEC60" s="76"/>
      <c r="DED60" s="76"/>
      <c r="DEE60" s="76"/>
      <c r="DEF60" s="76"/>
      <c r="DEG60" s="76"/>
      <c r="DEH60" s="76"/>
      <c r="DEI60" s="76"/>
      <c r="DEJ60" s="76"/>
      <c r="DEK60" s="76"/>
      <c r="DEL60" s="76"/>
      <c r="DEM60" s="76"/>
      <c r="DEN60" s="76"/>
      <c r="DEO60" s="76"/>
      <c r="DEP60" s="76"/>
      <c r="DEQ60" s="76"/>
      <c r="DER60" s="76"/>
      <c r="DES60" s="76"/>
      <c r="DET60" s="76"/>
      <c r="DEU60" s="76"/>
      <c r="DEV60" s="76"/>
      <c r="DEW60" s="76"/>
      <c r="DEX60" s="76"/>
      <c r="DEY60" s="76"/>
      <c r="DEZ60" s="76"/>
      <c r="DFA60" s="76"/>
      <c r="DFB60" s="76"/>
      <c r="DFC60" s="76"/>
      <c r="DFD60" s="76"/>
      <c r="DFE60" s="76"/>
      <c r="DFF60" s="76"/>
      <c r="DFG60" s="76"/>
      <c r="DFH60" s="76"/>
      <c r="DFI60" s="76"/>
      <c r="DFJ60" s="76"/>
      <c r="DFK60" s="76"/>
      <c r="DFL60" s="76"/>
      <c r="DFM60" s="76"/>
      <c r="DFN60" s="76"/>
      <c r="DFO60" s="76"/>
      <c r="DFP60" s="76"/>
      <c r="DFQ60" s="76"/>
      <c r="DFR60" s="76"/>
      <c r="DFS60" s="76"/>
      <c r="DFT60" s="76"/>
      <c r="DFU60" s="76"/>
      <c r="DFV60" s="76"/>
      <c r="DFW60" s="76"/>
      <c r="DFX60" s="76"/>
      <c r="DFY60" s="76"/>
      <c r="DFZ60" s="76"/>
      <c r="DGA60" s="76"/>
      <c r="DGB60" s="76"/>
      <c r="DGC60" s="76"/>
      <c r="DGD60" s="76"/>
      <c r="DGE60" s="76"/>
      <c r="DGF60" s="76"/>
      <c r="DGG60" s="76"/>
      <c r="DGH60" s="76"/>
      <c r="DGI60" s="76"/>
      <c r="DGJ60" s="76"/>
      <c r="DGK60" s="76"/>
      <c r="DGL60" s="76"/>
      <c r="DGM60" s="76"/>
      <c r="DGN60" s="76"/>
      <c r="DGO60" s="76"/>
      <c r="DGP60" s="76"/>
      <c r="DGQ60" s="76"/>
      <c r="DGR60" s="76"/>
      <c r="DGS60" s="76"/>
      <c r="DGT60" s="76"/>
      <c r="DGU60" s="76"/>
      <c r="DGV60" s="76"/>
      <c r="DGW60" s="76"/>
      <c r="DGX60" s="76"/>
      <c r="DGY60" s="76"/>
      <c r="DGZ60" s="76"/>
      <c r="DHA60" s="76"/>
      <c r="DHB60" s="76"/>
      <c r="DHC60" s="76"/>
      <c r="DHD60" s="76"/>
      <c r="DHE60" s="76"/>
      <c r="DHF60" s="76"/>
      <c r="DHG60" s="76"/>
      <c r="DHH60" s="76"/>
      <c r="DHI60" s="76"/>
      <c r="DHJ60" s="76"/>
      <c r="DHK60" s="76"/>
      <c r="DHL60" s="76"/>
      <c r="DHM60" s="76"/>
      <c r="DHN60" s="76"/>
      <c r="DHO60" s="76"/>
      <c r="DHP60" s="76"/>
      <c r="DHQ60" s="76"/>
      <c r="DHR60" s="76"/>
      <c r="DHS60" s="76"/>
      <c r="DHT60" s="76"/>
      <c r="DHU60" s="76"/>
      <c r="DHV60" s="76"/>
      <c r="DHW60" s="76"/>
      <c r="DHX60" s="76"/>
      <c r="DHY60" s="76"/>
      <c r="DHZ60" s="76"/>
      <c r="DIA60" s="76"/>
      <c r="DIB60" s="76"/>
      <c r="DIC60" s="76"/>
      <c r="DID60" s="76"/>
      <c r="DIE60" s="76"/>
      <c r="DIF60" s="76"/>
      <c r="DIG60" s="76"/>
      <c r="DIH60" s="76"/>
      <c r="DII60" s="76"/>
      <c r="DIJ60" s="76"/>
      <c r="DIK60" s="76"/>
      <c r="DIL60" s="76"/>
      <c r="DIM60" s="76"/>
      <c r="DIN60" s="76"/>
      <c r="DIO60" s="76"/>
      <c r="DIP60" s="76"/>
      <c r="DIQ60" s="76"/>
      <c r="DIR60" s="76"/>
      <c r="DIS60" s="76"/>
      <c r="DIT60" s="76"/>
      <c r="DIU60" s="76"/>
      <c r="DIV60" s="76"/>
      <c r="DIW60" s="76"/>
      <c r="DIX60" s="76"/>
      <c r="DIY60" s="76"/>
      <c r="DIZ60" s="76"/>
      <c r="DJA60" s="76"/>
      <c r="DJB60" s="76"/>
      <c r="DJC60" s="76"/>
      <c r="DJD60" s="76"/>
      <c r="DJE60" s="76"/>
      <c r="DJF60" s="76"/>
      <c r="DJG60" s="76"/>
      <c r="DJH60" s="76"/>
      <c r="DJI60" s="76"/>
      <c r="DJJ60" s="76"/>
      <c r="DJK60" s="76"/>
      <c r="DJL60" s="76"/>
      <c r="DJM60" s="76"/>
      <c r="DJN60" s="76"/>
      <c r="DJO60" s="76"/>
      <c r="DJP60" s="76"/>
      <c r="DJQ60" s="76"/>
      <c r="DJR60" s="76"/>
      <c r="DJS60" s="76"/>
      <c r="DJT60" s="76"/>
      <c r="DJU60" s="76"/>
      <c r="DJV60" s="76"/>
      <c r="DJW60" s="76"/>
      <c r="DJX60" s="76"/>
      <c r="DJY60" s="76"/>
      <c r="DJZ60" s="76"/>
      <c r="DKA60" s="76"/>
      <c r="DKB60" s="76"/>
      <c r="DKC60" s="76"/>
      <c r="DKD60" s="76"/>
      <c r="DKE60" s="76"/>
      <c r="DKF60" s="76"/>
      <c r="DKG60" s="76"/>
      <c r="DKH60" s="76"/>
      <c r="DKI60" s="76"/>
      <c r="DKJ60" s="76"/>
      <c r="DKK60" s="76"/>
      <c r="DKL60" s="76"/>
      <c r="DKM60" s="76"/>
      <c r="DKN60" s="76"/>
      <c r="DKO60" s="76"/>
      <c r="DKP60" s="76"/>
      <c r="DKQ60" s="76"/>
      <c r="DKR60" s="76"/>
      <c r="DKS60" s="76"/>
      <c r="DKT60" s="76"/>
      <c r="DKU60" s="76"/>
      <c r="DKV60" s="76"/>
      <c r="DKW60" s="76"/>
      <c r="DKX60" s="76"/>
      <c r="DKY60" s="76"/>
      <c r="DKZ60" s="76"/>
      <c r="DLA60" s="76"/>
      <c r="DLB60" s="76"/>
      <c r="DLC60" s="76"/>
      <c r="DLD60" s="76"/>
      <c r="DLE60" s="76"/>
      <c r="DLF60" s="76"/>
      <c r="DLG60" s="76"/>
      <c r="DLH60" s="76"/>
      <c r="DLI60" s="76"/>
      <c r="DLJ60" s="76"/>
      <c r="DLK60" s="76"/>
      <c r="DLL60" s="76"/>
      <c r="DLM60" s="76"/>
      <c r="DLN60" s="76"/>
      <c r="DLO60" s="76"/>
      <c r="DLP60" s="76"/>
      <c r="DLQ60" s="76"/>
      <c r="DLR60" s="76"/>
      <c r="DLS60" s="76"/>
      <c r="DLT60" s="76"/>
      <c r="DLU60" s="76"/>
      <c r="DLV60" s="76"/>
      <c r="DLW60" s="76"/>
      <c r="DLX60" s="76"/>
      <c r="DLY60" s="76"/>
      <c r="DLZ60" s="76"/>
      <c r="DMA60" s="76"/>
      <c r="DMB60" s="76"/>
      <c r="DMC60" s="76"/>
      <c r="DMD60" s="76"/>
      <c r="DME60" s="76"/>
      <c r="DMF60" s="76"/>
      <c r="DMG60" s="76"/>
      <c r="DMH60" s="76"/>
      <c r="DMI60" s="76"/>
      <c r="DMJ60" s="76"/>
      <c r="DMK60" s="76"/>
      <c r="DML60" s="76"/>
      <c r="DMM60" s="76"/>
      <c r="DMN60" s="76"/>
      <c r="DMO60" s="76"/>
      <c r="DMP60" s="76"/>
      <c r="DMQ60" s="76"/>
      <c r="DMR60" s="76"/>
      <c r="DMS60" s="76"/>
      <c r="DMT60" s="76"/>
      <c r="DMU60" s="76"/>
      <c r="DMV60" s="76"/>
      <c r="DMW60" s="76"/>
      <c r="DMX60" s="76"/>
      <c r="DMY60" s="76"/>
      <c r="DMZ60" s="76"/>
      <c r="DNA60" s="76"/>
      <c r="DNB60" s="76"/>
      <c r="DNC60" s="76"/>
      <c r="DND60" s="76"/>
      <c r="DNE60" s="76"/>
      <c r="DNF60" s="76"/>
      <c r="DNG60" s="76"/>
      <c r="DNH60" s="76"/>
      <c r="DNI60" s="76"/>
      <c r="DNJ60" s="76"/>
      <c r="DNK60" s="76"/>
      <c r="DNL60" s="76"/>
      <c r="DNM60" s="76"/>
      <c r="DNN60" s="76"/>
      <c r="DNO60" s="76"/>
      <c r="DNP60" s="76"/>
      <c r="DNQ60" s="76"/>
      <c r="DNR60" s="76"/>
      <c r="DNS60" s="76"/>
      <c r="DNT60" s="76"/>
      <c r="DNU60" s="76"/>
      <c r="DNV60" s="76"/>
      <c r="DNW60" s="76"/>
      <c r="DNX60" s="76"/>
      <c r="DNY60" s="76"/>
      <c r="DNZ60" s="76"/>
      <c r="DOA60" s="76"/>
      <c r="DOB60" s="76"/>
      <c r="DOC60" s="76"/>
      <c r="DOD60" s="76"/>
      <c r="DOE60" s="76"/>
      <c r="DOF60" s="76"/>
      <c r="DOG60" s="76"/>
      <c r="DOH60" s="76"/>
      <c r="DOI60" s="76"/>
      <c r="DOJ60" s="76"/>
      <c r="DOK60" s="76"/>
      <c r="DOL60" s="76"/>
      <c r="DOM60" s="76"/>
      <c r="DON60" s="76"/>
      <c r="DOO60" s="76"/>
      <c r="DOP60" s="76"/>
      <c r="DOQ60" s="76"/>
      <c r="DOR60" s="76"/>
      <c r="DOS60" s="76"/>
      <c r="DOT60" s="76"/>
      <c r="DOU60" s="76"/>
      <c r="DOV60" s="76"/>
      <c r="DOW60" s="76"/>
      <c r="DOX60" s="76"/>
      <c r="DOY60" s="76"/>
      <c r="DOZ60" s="76"/>
      <c r="DPA60" s="76"/>
      <c r="DPB60" s="76"/>
      <c r="DPC60" s="76"/>
      <c r="DPD60" s="76"/>
      <c r="DPE60" s="76"/>
      <c r="DPF60" s="76"/>
      <c r="DPG60" s="76"/>
      <c r="DPH60" s="76"/>
      <c r="DPI60" s="76"/>
      <c r="DPJ60" s="76"/>
      <c r="DPK60" s="76"/>
      <c r="DPL60" s="76"/>
      <c r="DPM60" s="76"/>
      <c r="DPN60" s="76"/>
      <c r="DPO60" s="76"/>
      <c r="DPP60" s="76"/>
      <c r="DPQ60" s="76"/>
      <c r="DPR60" s="76"/>
      <c r="DPS60" s="76"/>
      <c r="DPT60" s="76"/>
      <c r="DPU60" s="76"/>
      <c r="DPV60" s="76"/>
      <c r="DPW60" s="76"/>
      <c r="DPX60" s="76"/>
      <c r="DPY60" s="76"/>
      <c r="DPZ60" s="76"/>
      <c r="DQA60" s="76"/>
      <c r="DQB60" s="76"/>
      <c r="DQC60" s="76"/>
      <c r="DQD60" s="76"/>
      <c r="DQE60" s="76"/>
      <c r="DQF60" s="76"/>
      <c r="DQG60" s="76"/>
      <c r="DQH60" s="76"/>
      <c r="DQI60" s="76"/>
      <c r="DQJ60" s="76"/>
      <c r="DQK60" s="76"/>
      <c r="DQL60" s="76"/>
      <c r="DQM60" s="76"/>
      <c r="DQN60" s="76"/>
      <c r="DQO60" s="76"/>
      <c r="DQP60" s="76"/>
      <c r="DQQ60" s="76"/>
      <c r="DQR60" s="76"/>
      <c r="DQS60" s="76"/>
      <c r="DQT60" s="76"/>
      <c r="DQU60" s="76"/>
      <c r="DQV60" s="76"/>
      <c r="DQW60" s="76"/>
      <c r="DQX60" s="76"/>
      <c r="DQY60" s="76"/>
      <c r="DQZ60" s="76"/>
      <c r="DRA60" s="76"/>
      <c r="DRB60" s="76"/>
      <c r="DRC60" s="76"/>
      <c r="DRD60" s="76"/>
      <c r="DRE60" s="76"/>
      <c r="DRF60" s="76"/>
      <c r="DRG60" s="76"/>
      <c r="DRH60" s="76"/>
      <c r="DRI60" s="76"/>
      <c r="DRJ60" s="76"/>
      <c r="DRK60" s="76"/>
      <c r="DRL60" s="76"/>
      <c r="DRM60" s="76"/>
      <c r="DRN60" s="76"/>
      <c r="DRO60" s="76"/>
      <c r="DRP60" s="76"/>
      <c r="DRQ60" s="76"/>
      <c r="DRR60" s="76"/>
      <c r="DRS60" s="76"/>
      <c r="DRT60" s="76"/>
      <c r="DRU60" s="76"/>
      <c r="DRV60" s="76"/>
      <c r="DRW60" s="76"/>
      <c r="DRX60" s="76"/>
      <c r="DRY60" s="76"/>
      <c r="DRZ60" s="76"/>
      <c r="DSA60" s="76"/>
      <c r="DSB60" s="76"/>
      <c r="DSC60" s="76"/>
      <c r="DSD60" s="76"/>
      <c r="DSE60" s="76"/>
      <c r="DSF60" s="76"/>
      <c r="DSG60" s="76"/>
      <c r="DSH60" s="76"/>
      <c r="DSI60" s="76"/>
      <c r="DSJ60" s="76"/>
      <c r="DSK60" s="76"/>
      <c r="DSL60" s="76"/>
      <c r="DSM60" s="76"/>
      <c r="DSN60" s="76"/>
      <c r="DSO60" s="76"/>
      <c r="DSP60" s="76"/>
      <c r="DSQ60" s="76"/>
      <c r="DSR60" s="76"/>
      <c r="DSS60" s="76"/>
      <c r="DST60" s="76"/>
      <c r="DSU60" s="76"/>
      <c r="DSV60" s="76"/>
      <c r="DSW60" s="76"/>
      <c r="DSX60" s="76"/>
      <c r="DSY60" s="76"/>
      <c r="DSZ60" s="76"/>
      <c r="DTA60" s="76"/>
      <c r="DTB60" s="76"/>
      <c r="DTC60" s="76"/>
      <c r="DTD60" s="76"/>
      <c r="DTE60" s="76"/>
      <c r="DTF60" s="76"/>
      <c r="DTG60" s="76"/>
      <c r="DTH60" s="76"/>
      <c r="DTI60" s="76"/>
      <c r="DTJ60" s="76"/>
      <c r="DTK60" s="76"/>
      <c r="DTL60" s="76"/>
      <c r="DTM60" s="76"/>
      <c r="DTN60" s="76"/>
      <c r="DTO60" s="76"/>
      <c r="DTP60" s="76"/>
      <c r="DTQ60" s="76"/>
      <c r="DTR60" s="76"/>
      <c r="DTS60" s="76"/>
      <c r="DTT60" s="76"/>
      <c r="DTU60" s="76"/>
      <c r="DTV60" s="76"/>
      <c r="DTW60" s="76"/>
      <c r="DTX60" s="76"/>
      <c r="DTY60" s="76"/>
      <c r="DTZ60" s="76"/>
      <c r="DUA60" s="76"/>
      <c r="DUB60" s="76"/>
      <c r="DUC60" s="76"/>
      <c r="DUD60" s="76"/>
      <c r="DUE60" s="76"/>
      <c r="DUF60" s="76"/>
      <c r="DUG60" s="76"/>
      <c r="DUH60" s="76"/>
      <c r="DUI60" s="76"/>
      <c r="DUJ60" s="76"/>
      <c r="DUK60" s="76"/>
      <c r="DUL60" s="76"/>
      <c r="DUM60" s="76"/>
      <c r="DUN60" s="76"/>
      <c r="DUO60" s="76"/>
      <c r="DUP60" s="76"/>
      <c r="DUQ60" s="76"/>
      <c r="DUR60" s="76"/>
      <c r="DUS60" s="76"/>
      <c r="DUT60" s="76"/>
      <c r="DUU60" s="76"/>
      <c r="DUV60" s="76"/>
      <c r="DUW60" s="76"/>
      <c r="DUX60" s="76"/>
      <c r="DUY60" s="76"/>
      <c r="DUZ60" s="76"/>
      <c r="DVA60" s="76"/>
      <c r="DVB60" s="76"/>
      <c r="DVC60" s="76"/>
      <c r="DVD60" s="76"/>
      <c r="DVE60" s="76"/>
      <c r="DVF60" s="76"/>
      <c r="DVG60" s="76"/>
      <c r="DVH60" s="76"/>
      <c r="DVI60" s="76"/>
      <c r="DVJ60" s="76"/>
      <c r="DVK60" s="76"/>
      <c r="DVL60" s="76"/>
      <c r="DVM60" s="76"/>
      <c r="DVN60" s="76"/>
      <c r="DVO60" s="76"/>
      <c r="DVP60" s="76"/>
      <c r="DVQ60" s="76"/>
      <c r="DVR60" s="76"/>
      <c r="DVS60" s="76"/>
      <c r="DVT60" s="76"/>
      <c r="DVU60" s="76"/>
      <c r="DVV60" s="76"/>
      <c r="DVW60" s="76"/>
      <c r="DVX60" s="76"/>
      <c r="DVY60" s="76"/>
      <c r="DVZ60" s="76"/>
      <c r="DWA60" s="76"/>
      <c r="DWB60" s="76"/>
      <c r="DWC60" s="76"/>
      <c r="DWD60" s="76"/>
      <c r="DWE60" s="76"/>
      <c r="DWF60" s="76"/>
      <c r="DWG60" s="76"/>
      <c r="DWH60" s="76"/>
      <c r="DWI60" s="76"/>
      <c r="DWJ60" s="76"/>
      <c r="DWK60" s="76"/>
      <c r="DWL60" s="76"/>
      <c r="DWM60" s="76"/>
      <c r="DWN60" s="76"/>
      <c r="DWO60" s="76"/>
      <c r="DWP60" s="76"/>
      <c r="DWQ60" s="76"/>
      <c r="DWR60" s="76"/>
      <c r="DWS60" s="76"/>
      <c r="DWT60" s="76"/>
      <c r="DWU60" s="76"/>
      <c r="DWV60" s="76"/>
      <c r="DWW60" s="76"/>
      <c r="DWX60" s="76"/>
      <c r="DWY60" s="76"/>
      <c r="DWZ60" s="76"/>
      <c r="DXA60" s="76"/>
      <c r="DXB60" s="76"/>
      <c r="DXC60" s="76"/>
      <c r="DXD60" s="76"/>
      <c r="DXE60" s="76"/>
      <c r="DXF60" s="76"/>
      <c r="DXG60" s="76"/>
      <c r="DXH60" s="76"/>
      <c r="DXI60" s="76"/>
      <c r="DXJ60" s="76"/>
      <c r="DXK60" s="76"/>
      <c r="DXL60" s="76"/>
      <c r="DXM60" s="76"/>
      <c r="DXN60" s="76"/>
      <c r="DXO60" s="76"/>
      <c r="DXP60" s="76"/>
      <c r="DXQ60" s="76"/>
      <c r="DXR60" s="76"/>
      <c r="DXS60" s="76"/>
      <c r="DXT60" s="76"/>
      <c r="DXU60" s="76"/>
      <c r="DXV60" s="76"/>
      <c r="DXW60" s="76"/>
      <c r="DXX60" s="76"/>
      <c r="DXY60" s="76"/>
      <c r="DXZ60" s="76"/>
      <c r="DYA60" s="76"/>
      <c r="DYB60" s="76"/>
      <c r="DYC60" s="76"/>
      <c r="DYD60" s="76"/>
      <c r="DYE60" s="76"/>
      <c r="DYF60" s="76"/>
      <c r="DYG60" s="76"/>
      <c r="DYH60" s="76"/>
      <c r="DYI60" s="76"/>
      <c r="DYJ60" s="76"/>
      <c r="DYK60" s="76"/>
      <c r="DYL60" s="76"/>
      <c r="DYM60" s="76"/>
      <c r="DYN60" s="76"/>
      <c r="DYO60" s="76"/>
      <c r="DYP60" s="76"/>
      <c r="DYQ60" s="76"/>
      <c r="DYR60" s="76"/>
      <c r="DYS60" s="76"/>
      <c r="DYT60" s="76"/>
      <c r="DYU60" s="76"/>
      <c r="DYV60" s="76"/>
      <c r="DYW60" s="76"/>
      <c r="DYX60" s="76"/>
      <c r="DYY60" s="76"/>
      <c r="DYZ60" s="76"/>
      <c r="DZA60" s="76"/>
      <c r="DZB60" s="76"/>
      <c r="DZC60" s="76"/>
      <c r="DZD60" s="76"/>
      <c r="DZE60" s="76"/>
      <c r="DZF60" s="76"/>
      <c r="DZG60" s="76"/>
      <c r="DZH60" s="76"/>
      <c r="DZI60" s="76"/>
      <c r="DZJ60" s="76"/>
      <c r="DZK60" s="76"/>
      <c r="DZL60" s="76"/>
      <c r="DZM60" s="76"/>
      <c r="DZN60" s="76"/>
      <c r="DZO60" s="76"/>
      <c r="DZP60" s="76"/>
      <c r="DZQ60" s="76"/>
      <c r="DZR60" s="76"/>
      <c r="DZS60" s="76"/>
      <c r="DZT60" s="76"/>
      <c r="DZU60" s="76"/>
      <c r="DZV60" s="76"/>
      <c r="DZW60" s="76"/>
      <c r="DZX60" s="76"/>
      <c r="DZY60" s="76"/>
      <c r="DZZ60" s="76"/>
      <c r="EAA60" s="76"/>
      <c r="EAB60" s="76"/>
      <c r="EAC60" s="76"/>
      <c r="EAD60" s="76"/>
      <c r="EAE60" s="76"/>
      <c r="EAF60" s="76"/>
      <c r="EAG60" s="76"/>
      <c r="EAH60" s="76"/>
      <c r="EAI60" s="76"/>
      <c r="EAJ60" s="76"/>
      <c r="EAK60" s="76"/>
      <c r="EAL60" s="76"/>
      <c r="EAM60" s="76"/>
      <c r="EAN60" s="76"/>
      <c r="EAO60" s="76"/>
      <c r="EAP60" s="76"/>
      <c r="EAQ60" s="76"/>
      <c r="EAR60" s="76"/>
      <c r="EAS60" s="76"/>
      <c r="EAT60" s="76"/>
      <c r="EAU60" s="76"/>
      <c r="EAV60" s="76"/>
      <c r="EAW60" s="76"/>
      <c r="EAX60" s="76"/>
      <c r="EAY60" s="76"/>
      <c r="EAZ60" s="76"/>
      <c r="EBA60" s="76"/>
      <c r="EBB60" s="76"/>
      <c r="EBC60" s="76"/>
      <c r="EBD60" s="76"/>
      <c r="EBE60" s="76"/>
      <c r="EBF60" s="76"/>
      <c r="EBG60" s="76"/>
      <c r="EBH60" s="76"/>
      <c r="EBI60" s="76"/>
      <c r="EBJ60" s="76"/>
      <c r="EBK60" s="76"/>
      <c r="EBL60" s="76"/>
      <c r="EBM60" s="76"/>
      <c r="EBN60" s="76"/>
      <c r="EBO60" s="76"/>
      <c r="EBP60" s="76"/>
      <c r="EBQ60" s="76"/>
      <c r="EBR60" s="76"/>
      <c r="EBS60" s="76"/>
      <c r="EBT60" s="76"/>
      <c r="EBU60" s="76"/>
      <c r="EBV60" s="76"/>
      <c r="EBW60" s="76"/>
      <c r="EBX60" s="76"/>
      <c r="EBY60" s="76"/>
      <c r="EBZ60" s="76"/>
      <c r="ECA60" s="76"/>
      <c r="ECB60" s="76"/>
      <c r="ECC60" s="76"/>
      <c r="ECD60" s="76"/>
      <c r="ECE60" s="76"/>
      <c r="ECF60" s="76"/>
      <c r="ECG60" s="76"/>
      <c r="ECH60" s="76"/>
      <c r="ECI60" s="76"/>
      <c r="ECJ60" s="76"/>
      <c r="ECK60" s="76"/>
      <c r="ECL60" s="76"/>
      <c r="ECM60" s="76"/>
      <c r="ECN60" s="76"/>
      <c r="ECO60" s="76"/>
      <c r="ECP60" s="76"/>
      <c r="ECQ60" s="76"/>
      <c r="ECR60" s="76"/>
      <c r="ECS60" s="76"/>
      <c r="ECT60" s="76"/>
      <c r="ECU60" s="76"/>
      <c r="ECV60" s="76"/>
      <c r="ECW60" s="76"/>
      <c r="ECX60" s="76"/>
      <c r="ECY60" s="76"/>
      <c r="ECZ60" s="76"/>
      <c r="EDA60" s="76"/>
      <c r="EDB60" s="76"/>
      <c r="EDC60" s="76"/>
      <c r="EDD60" s="76"/>
      <c r="EDE60" s="76"/>
      <c r="EDF60" s="76"/>
      <c r="EDG60" s="76"/>
      <c r="EDH60" s="76"/>
      <c r="EDI60" s="76"/>
      <c r="EDJ60" s="76"/>
      <c r="EDK60" s="76"/>
      <c r="EDL60" s="76"/>
      <c r="EDM60" s="76"/>
      <c r="EDN60" s="76"/>
      <c r="EDO60" s="76"/>
      <c r="EDP60" s="76"/>
      <c r="EDQ60" s="76"/>
      <c r="EDR60" s="76"/>
      <c r="EDS60" s="76"/>
      <c r="EDT60" s="76"/>
      <c r="EDU60" s="76"/>
      <c r="EDV60" s="76"/>
      <c r="EDW60" s="76"/>
      <c r="EDX60" s="76"/>
      <c r="EDY60" s="76"/>
      <c r="EDZ60" s="76"/>
      <c r="EEA60" s="76"/>
      <c r="EEB60" s="76"/>
      <c r="EEC60" s="76"/>
      <c r="EED60" s="76"/>
      <c r="EEE60" s="76"/>
      <c r="EEF60" s="76"/>
      <c r="EEG60" s="76"/>
      <c r="EEH60" s="76"/>
      <c r="EEI60" s="76"/>
      <c r="EEJ60" s="76"/>
      <c r="EEK60" s="76"/>
      <c r="EEL60" s="76"/>
      <c r="EEM60" s="76"/>
      <c r="EEN60" s="76"/>
      <c r="EEO60" s="76"/>
      <c r="EEP60" s="76"/>
      <c r="EEQ60" s="76"/>
      <c r="EER60" s="76"/>
      <c r="EES60" s="76"/>
      <c r="EET60" s="76"/>
      <c r="EEU60" s="76"/>
      <c r="EEV60" s="76"/>
      <c r="EEW60" s="76"/>
      <c r="EEX60" s="76"/>
      <c r="EEY60" s="76"/>
      <c r="EEZ60" s="76"/>
      <c r="EFA60" s="76"/>
      <c r="EFB60" s="76"/>
      <c r="EFC60" s="76"/>
      <c r="EFD60" s="76"/>
      <c r="EFE60" s="76"/>
      <c r="EFF60" s="76"/>
      <c r="EFG60" s="76"/>
      <c r="EFH60" s="76"/>
      <c r="EFI60" s="76"/>
      <c r="EFJ60" s="76"/>
      <c r="EFK60" s="76"/>
      <c r="EFL60" s="76"/>
      <c r="EFM60" s="76"/>
      <c r="EFN60" s="76"/>
      <c r="EFO60" s="76"/>
      <c r="EFP60" s="76"/>
      <c r="EFQ60" s="76"/>
      <c r="EFR60" s="76"/>
      <c r="EFS60" s="76"/>
      <c r="EFT60" s="76"/>
      <c r="EFU60" s="76"/>
      <c r="EFV60" s="76"/>
      <c r="EFW60" s="76"/>
      <c r="EFX60" s="76"/>
      <c r="EFY60" s="76"/>
      <c r="EFZ60" s="76"/>
      <c r="EGA60" s="76"/>
      <c r="EGB60" s="76"/>
      <c r="EGC60" s="76"/>
      <c r="EGD60" s="76"/>
      <c r="EGE60" s="76"/>
      <c r="EGF60" s="76"/>
      <c r="EGG60" s="76"/>
      <c r="EGH60" s="76"/>
      <c r="EGI60" s="76"/>
      <c r="EGJ60" s="76"/>
      <c r="EGK60" s="76"/>
      <c r="EGL60" s="76"/>
      <c r="EGM60" s="76"/>
      <c r="EGN60" s="76"/>
      <c r="EGO60" s="76"/>
      <c r="EGP60" s="76"/>
      <c r="EGQ60" s="76"/>
      <c r="EGR60" s="76"/>
      <c r="EGS60" s="76"/>
      <c r="EGT60" s="76"/>
      <c r="EGU60" s="76"/>
      <c r="EGV60" s="76"/>
      <c r="EGW60" s="76"/>
      <c r="EGX60" s="76"/>
      <c r="EGY60" s="76"/>
      <c r="EGZ60" s="76"/>
      <c r="EHA60" s="76"/>
      <c r="EHB60" s="76"/>
      <c r="EHC60" s="76"/>
      <c r="EHD60" s="76"/>
      <c r="EHE60" s="76"/>
      <c r="EHF60" s="76"/>
      <c r="EHG60" s="76"/>
      <c r="EHH60" s="76"/>
      <c r="EHI60" s="76"/>
      <c r="EHJ60" s="76"/>
      <c r="EHK60" s="76"/>
      <c r="EHL60" s="76"/>
      <c r="EHM60" s="76"/>
      <c r="EHN60" s="76"/>
      <c r="EHO60" s="76"/>
      <c r="EHP60" s="76"/>
      <c r="EHQ60" s="76"/>
      <c r="EHR60" s="76"/>
      <c r="EHS60" s="76"/>
      <c r="EHT60" s="76"/>
      <c r="EHU60" s="76"/>
      <c r="EHV60" s="76"/>
      <c r="EHW60" s="76"/>
      <c r="EHX60" s="76"/>
      <c r="EHY60" s="76"/>
      <c r="EHZ60" s="76"/>
      <c r="EIA60" s="76"/>
      <c r="EIB60" s="76"/>
      <c r="EIC60" s="76"/>
      <c r="EID60" s="76"/>
      <c r="EIE60" s="76"/>
      <c r="EIF60" s="76"/>
      <c r="EIG60" s="76"/>
      <c r="EIH60" s="76"/>
      <c r="EII60" s="76"/>
      <c r="EIJ60" s="76"/>
      <c r="EIK60" s="76"/>
      <c r="EIL60" s="76"/>
      <c r="EIM60" s="76"/>
      <c r="EIN60" s="76"/>
      <c r="EIO60" s="76"/>
      <c r="EIP60" s="76"/>
      <c r="EIQ60" s="76"/>
      <c r="EIR60" s="76"/>
      <c r="EIS60" s="76"/>
      <c r="EIT60" s="76"/>
      <c r="EIU60" s="76"/>
      <c r="EIV60" s="76"/>
      <c r="EIW60" s="76"/>
      <c r="EIX60" s="76"/>
      <c r="EIY60" s="76"/>
      <c r="EIZ60" s="76"/>
      <c r="EJA60" s="76"/>
      <c r="EJB60" s="76"/>
      <c r="EJC60" s="76"/>
      <c r="EJD60" s="76"/>
      <c r="EJE60" s="76"/>
      <c r="EJF60" s="76"/>
      <c r="EJG60" s="76"/>
      <c r="EJH60" s="76"/>
      <c r="EJI60" s="76"/>
      <c r="EJJ60" s="76"/>
      <c r="EJK60" s="76"/>
      <c r="EJL60" s="76"/>
      <c r="EJM60" s="76"/>
      <c r="EJN60" s="76"/>
      <c r="EJO60" s="76"/>
      <c r="EJP60" s="76"/>
      <c r="EJQ60" s="76"/>
      <c r="EJR60" s="76"/>
      <c r="EJS60" s="76"/>
      <c r="EJT60" s="76"/>
      <c r="EJU60" s="76"/>
      <c r="EJV60" s="76"/>
      <c r="EJW60" s="76"/>
      <c r="EJX60" s="76"/>
      <c r="EJY60" s="76"/>
      <c r="EJZ60" s="76"/>
      <c r="EKA60" s="76"/>
      <c r="EKB60" s="76"/>
      <c r="EKC60" s="76"/>
      <c r="EKD60" s="76"/>
      <c r="EKE60" s="76"/>
      <c r="EKF60" s="76"/>
      <c r="EKG60" s="76"/>
      <c r="EKH60" s="76"/>
      <c r="EKI60" s="76"/>
      <c r="EKJ60" s="76"/>
      <c r="EKK60" s="76"/>
      <c r="EKL60" s="76"/>
      <c r="EKM60" s="76"/>
      <c r="EKN60" s="76"/>
      <c r="EKO60" s="76"/>
      <c r="EKP60" s="76"/>
      <c r="EKQ60" s="76"/>
      <c r="EKR60" s="76"/>
      <c r="EKS60" s="76"/>
      <c r="EKT60" s="76"/>
      <c r="EKU60" s="76"/>
      <c r="EKV60" s="76"/>
      <c r="EKW60" s="76"/>
      <c r="EKX60" s="76"/>
      <c r="EKY60" s="76"/>
      <c r="EKZ60" s="76"/>
      <c r="ELA60" s="76"/>
      <c r="ELB60" s="76"/>
      <c r="ELC60" s="76"/>
      <c r="ELD60" s="76"/>
      <c r="ELE60" s="76"/>
      <c r="ELF60" s="76"/>
      <c r="ELG60" s="76"/>
      <c r="ELH60" s="76"/>
      <c r="ELI60" s="76"/>
      <c r="ELJ60" s="76"/>
      <c r="ELK60" s="76"/>
      <c r="ELL60" s="76"/>
      <c r="ELM60" s="76"/>
      <c r="ELN60" s="76"/>
      <c r="ELO60" s="76"/>
      <c r="ELP60" s="76"/>
      <c r="ELQ60" s="76"/>
      <c r="ELR60" s="76"/>
      <c r="ELS60" s="76"/>
      <c r="ELT60" s="76"/>
      <c r="ELU60" s="76"/>
      <c r="ELV60" s="76"/>
      <c r="ELW60" s="76"/>
      <c r="ELX60" s="76"/>
      <c r="ELY60" s="76"/>
      <c r="ELZ60" s="76"/>
      <c r="EMA60" s="76"/>
      <c r="EMB60" s="76"/>
      <c r="EMC60" s="76"/>
      <c r="EMD60" s="76"/>
      <c r="EME60" s="76"/>
      <c r="EMF60" s="76"/>
      <c r="EMG60" s="76"/>
      <c r="EMH60" s="76"/>
      <c r="EMI60" s="76"/>
      <c r="EMJ60" s="76"/>
      <c r="EMK60" s="76"/>
      <c r="EML60" s="76"/>
      <c r="EMM60" s="76"/>
      <c r="EMN60" s="76"/>
      <c r="EMO60" s="76"/>
      <c r="EMP60" s="76"/>
      <c r="EMQ60" s="76"/>
      <c r="EMR60" s="76"/>
      <c r="EMS60" s="76"/>
      <c r="EMT60" s="76"/>
      <c r="EMU60" s="76"/>
      <c r="EMV60" s="76"/>
      <c r="EMW60" s="76"/>
      <c r="EMX60" s="76"/>
      <c r="EMY60" s="76"/>
      <c r="EMZ60" s="76"/>
      <c r="ENA60" s="76"/>
      <c r="ENB60" s="76"/>
      <c r="ENC60" s="76"/>
      <c r="END60" s="76"/>
      <c r="ENE60" s="76"/>
      <c r="ENF60" s="76"/>
      <c r="ENG60" s="76"/>
      <c r="ENH60" s="76"/>
      <c r="ENI60" s="76"/>
      <c r="ENJ60" s="76"/>
      <c r="ENK60" s="76"/>
      <c r="ENL60" s="76"/>
      <c r="ENM60" s="76"/>
      <c r="ENN60" s="76"/>
      <c r="ENO60" s="76"/>
      <c r="ENP60" s="76"/>
      <c r="ENQ60" s="76"/>
      <c r="ENR60" s="76"/>
      <c r="ENS60" s="76"/>
      <c r="ENT60" s="76"/>
      <c r="ENU60" s="76"/>
      <c r="ENV60" s="76"/>
      <c r="ENW60" s="76"/>
      <c r="ENX60" s="76"/>
      <c r="ENY60" s="76"/>
      <c r="ENZ60" s="76"/>
      <c r="EOA60" s="76"/>
      <c r="EOB60" s="76"/>
      <c r="EOC60" s="76"/>
      <c r="EOD60" s="76"/>
      <c r="EOE60" s="76"/>
      <c r="EOF60" s="76"/>
      <c r="EOG60" s="76"/>
      <c r="EOH60" s="76"/>
      <c r="EOI60" s="76"/>
      <c r="EOJ60" s="76"/>
      <c r="EOK60" s="76"/>
      <c r="EOL60" s="76"/>
      <c r="EOM60" s="76"/>
      <c r="EON60" s="76"/>
      <c r="EOO60" s="76"/>
      <c r="EOP60" s="76"/>
      <c r="EOQ60" s="76"/>
      <c r="EOR60" s="76"/>
      <c r="EOS60" s="76"/>
      <c r="EOT60" s="76"/>
      <c r="EOU60" s="76"/>
      <c r="EOV60" s="76"/>
      <c r="EOW60" s="76"/>
      <c r="EOX60" s="76"/>
      <c r="EOY60" s="76"/>
      <c r="EOZ60" s="76"/>
      <c r="EPA60" s="76"/>
      <c r="EPB60" s="76"/>
      <c r="EPC60" s="76"/>
      <c r="EPD60" s="76"/>
      <c r="EPE60" s="76"/>
      <c r="EPF60" s="76"/>
      <c r="EPG60" s="76"/>
      <c r="EPH60" s="76"/>
      <c r="EPI60" s="76"/>
      <c r="EPJ60" s="76"/>
      <c r="EPK60" s="76"/>
      <c r="EPL60" s="76"/>
      <c r="EPM60" s="76"/>
      <c r="EPN60" s="76"/>
      <c r="EPO60" s="76"/>
      <c r="EPP60" s="76"/>
      <c r="EPQ60" s="76"/>
      <c r="EPR60" s="76"/>
      <c r="EPS60" s="76"/>
      <c r="EPT60" s="76"/>
      <c r="EPU60" s="76"/>
      <c r="EPV60" s="76"/>
      <c r="EPW60" s="76"/>
      <c r="EPX60" s="76"/>
      <c r="EPY60" s="76"/>
      <c r="EPZ60" s="76"/>
      <c r="EQA60" s="76"/>
      <c r="EQB60" s="76"/>
      <c r="EQC60" s="76"/>
      <c r="EQD60" s="76"/>
      <c r="EQE60" s="76"/>
      <c r="EQF60" s="76"/>
      <c r="EQG60" s="76"/>
      <c r="EQH60" s="76"/>
      <c r="EQI60" s="76"/>
      <c r="EQJ60" s="76"/>
      <c r="EQK60" s="76"/>
      <c r="EQL60" s="76"/>
      <c r="EQM60" s="76"/>
      <c r="EQN60" s="76"/>
      <c r="EQO60" s="76"/>
      <c r="EQP60" s="76"/>
      <c r="EQQ60" s="76"/>
      <c r="EQR60" s="76"/>
      <c r="EQS60" s="76"/>
      <c r="EQT60" s="76"/>
      <c r="EQU60" s="76"/>
      <c r="EQV60" s="76"/>
      <c r="EQW60" s="76"/>
      <c r="EQX60" s="76"/>
      <c r="EQY60" s="76"/>
      <c r="EQZ60" s="76"/>
      <c r="ERA60" s="76"/>
      <c r="ERB60" s="76"/>
      <c r="ERC60" s="76"/>
      <c r="ERD60" s="76"/>
      <c r="ERE60" s="76"/>
      <c r="ERF60" s="76"/>
      <c r="ERG60" s="76"/>
      <c r="ERH60" s="76"/>
      <c r="ERI60" s="76"/>
      <c r="ERJ60" s="76"/>
      <c r="ERK60" s="76"/>
      <c r="ERL60" s="76"/>
      <c r="ERM60" s="76"/>
      <c r="ERN60" s="76"/>
      <c r="ERO60" s="76"/>
      <c r="ERP60" s="76"/>
      <c r="ERQ60" s="76"/>
      <c r="ERR60" s="76"/>
      <c r="ERS60" s="76"/>
      <c r="ERT60" s="76"/>
      <c r="ERU60" s="76"/>
      <c r="ERV60" s="76"/>
      <c r="ERW60" s="76"/>
      <c r="ERX60" s="76"/>
      <c r="ERY60" s="76"/>
      <c r="ERZ60" s="76"/>
      <c r="ESA60" s="76"/>
      <c r="ESB60" s="76"/>
      <c r="ESC60" s="76"/>
      <c r="ESD60" s="76"/>
      <c r="ESE60" s="76"/>
      <c r="ESF60" s="76"/>
      <c r="ESG60" s="76"/>
      <c r="ESH60" s="76"/>
      <c r="ESI60" s="76"/>
      <c r="ESJ60" s="76"/>
      <c r="ESK60" s="76"/>
      <c r="ESL60" s="76"/>
      <c r="ESM60" s="76"/>
      <c r="ESN60" s="76"/>
      <c r="ESO60" s="76"/>
      <c r="ESP60" s="76"/>
      <c r="ESQ60" s="76"/>
      <c r="ESR60" s="76"/>
      <c r="ESS60" s="76"/>
      <c r="EST60" s="76"/>
      <c r="ESU60" s="76"/>
      <c r="ESV60" s="76"/>
      <c r="ESW60" s="76"/>
      <c r="ESX60" s="76"/>
      <c r="ESY60" s="76"/>
      <c r="ESZ60" s="76"/>
      <c r="ETA60" s="76"/>
      <c r="ETB60" s="76"/>
      <c r="ETC60" s="76"/>
      <c r="ETD60" s="76"/>
      <c r="ETE60" s="76"/>
      <c r="ETF60" s="76"/>
      <c r="ETG60" s="76"/>
      <c r="ETH60" s="76"/>
      <c r="ETI60" s="76"/>
      <c r="ETJ60" s="76"/>
      <c r="ETK60" s="76"/>
      <c r="ETL60" s="76"/>
      <c r="ETM60" s="76"/>
      <c r="ETN60" s="76"/>
      <c r="ETO60" s="76"/>
      <c r="ETP60" s="76"/>
      <c r="ETQ60" s="76"/>
      <c r="ETR60" s="76"/>
      <c r="ETS60" s="76"/>
      <c r="ETT60" s="76"/>
      <c r="ETU60" s="76"/>
      <c r="ETV60" s="76"/>
      <c r="ETW60" s="76"/>
      <c r="ETX60" s="76"/>
      <c r="ETY60" s="76"/>
      <c r="ETZ60" s="76"/>
      <c r="EUA60" s="76"/>
      <c r="EUB60" s="76"/>
      <c r="EUC60" s="76"/>
      <c r="EUD60" s="76"/>
      <c r="EUE60" s="76"/>
      <c r="EUF60" s="76"/>
      <c r="EUG60" s="76"/>
      <c r="EUH60" s="76"/>
      <c r="EUI60" s="76"/>
      <c r="EUJ60" s="76"/>
      <c r="EUK60" s="76"/>
      <c r="EUL60" s="76"/>
      <c r="EUM60" s="76"/>
      <c r="EUN60" s="76"/>
      <c r="EUO60" s="76"/>
      <c r="EUP60" s="76"/>
      <c r="EUQ60" s="76"/>
      <c r="EUR60" s="76"/>
      <c r="EUS60" s="76"/>
      <c r="EUT60" s="76"/>
      <c r="EUU60" s="76"/>
      <c r="EUV60" s="76"/>
      <c r="EUW60" s="76"/>
      <c r="EUX60" s="76"/>
      <c r="EUY60" s="76"/>
      <c r="EUZ60" s="76"/>
      <c r="EVA60" s="76"/>
      <c r="EVB60" s="76"/>
      <c r="EVC60" s="76"/>
      <c r="EVD60" s="76"/>
      <c r="EVE60" s="76"/>
      <c r="EVF60" s="76"/>
      <c r="EVG60" s="76"/>
      <c r="EVH60" s="76"/>
      <c r="EVI60" s="76"/>
      <c r="EVJ60" s="76"/>
      <c r="EVK60" s="76"/>
      <c r="EVL60" s="76"/>
      <c r="EVM60" s="76"/>
      <c r="EVN60" s="76"/>
      <c r="EVO60" s="76"/>
      <c r="EVP60" s="76"/>
      <c r="EVQ60" s="76"/>
      <c r="EVR60" s="76"/>
      <c r="EVS60" s="76"/>
      <c r="EVT60" s="76"/>
      <c r="EVU60" s="76"/>
      <c r="EVV60" s="76"/>
      <c r="EVW60" s="76"/>
      <c r="EVX60" s="76"/>
      <c r="EVY60" s="76"/>
      <c r="EVZ60" s="76"/>
      <c r="EWA60" s="76"/>
      <c r="EWB60" s="76"/>
      <c r="EWC60" s="76"/>
      <c r="EWD60" s="76"/>
      <c r="EWE60" s="76"/>
      <c r="EWF60" s="76"/>
      <c r="EWG60" s="76"/>
      <c r="EWH60" s="76"/>
      <c r="EWI60" s="76"/>
      <c r="EWJ60" s="76"/>
      <c r="EWK60" s="76"/>
      <c r="EWL60" s="76"/>
      <c r="EWM60" s="76"/>
      <c r="EWN60" s="76"/>
      <c r="EWO60" s="76"/>
      <c r="EWP60" s="76"/>
      <c r="EWQ60" s="76"/>
      <c r="EWR60" s="76"/>
      <c r="EWS60" s="76"/>
      <c r="EWT60" s="76"/>
      <c r="EWU60" s="76"/>
      <c r="EWV60" s="76"/>
      <c r="EWW60" s="76"/>
      <c r="EWX60" s="76"/>
      <c r="EWY60" s="76"/>
      <c r="EWZ60" s="76"/>
      <c r="EXA60" s="76"/>
      <c r="EXB60" s="76"/>
      <c r="EXC60" s="76"/>
      <c r="EXD60" s="76"/>
      <c r="EXE60" s="76"/>
      <c r="EXF60" s="76"/>
      <c r="EXG60" s="76"/>
      <c r="EXH60" s="76"/>
      <c r="EXI60" s="76"/>
      <c r="EXJ60" s="76"/>
      <c r="EXK60" s="76"/>
      <c r="EXL60" s="76"/>
      <c r="EXM60" s="76"/>
      <c r="EXN60" s="76"/>
      <c r="EXO60" s="76"/>
      <c r="EXP60" s="76"/>
      <c r="EXQ60" s="76"/>
      <c r="EXR60" s="76"/>
      <c r="EXS60" s="76"/>
      <c r="EXT60" s="76"/>
      <c r="EXU60" s="76"/>
      <c r="EXV60" s="76"/>
      <c r="EXW60" s="76"/>
      <c r="EXX60" s="76"/>
      <c r="EXY60" s="76"/>
      <c r="EXZ60" s="76"/>
      <c r="EYA60" s="76"/>
      <c r="EYB60" s="76"/>
      <c r="EYC60" s="76"/>
      <c r="EYD60" s="76"/>
      <c r="EYE60" s="76"/>
      <c r="EYF60" s="76"/>
      <c r="EYG60" s="76"/>
      <c r="EYH60" s="76"/>
      <c r="EYI60" s="76"/>
      <c r="EYJ60" s="76"/>
      <c r="EYK60" s="76"/>
      <c r="EYL60" s="76"/>
      <c r="EYM60" s="76"/>
      <c r="EYN60" s="76"/>
      <c r="EYO60" s="76"/>
      <c r="EYP60" s="76"/>
      <c r="EYQ60" s="76"/>
      <c r="EYR60" s="76"/>
      <c r="EYS60" s="76"/>
      <c r="EYT60" s="76"/>
      <c r="EYU60" s="76"/>
      <c r="EYV60" s="76"/>
      <c r="EYW60" s="76"/>
      <c r="EYX60" s="76"/>
      <c r="EYY60" s="76"/>
      <c r="EYZ60" s="76"/>
      <c r="EZA60" s="76"/>
      <c r="EZB60" s="76"/>
      <c r="EZC60" s="76"/>
      <c r="EZD60" s="76"/>
      <c r="EZE60" s="76"/>
      <c r="EZF60" s="76"/>
      <c r="EZG60" s="76"/>
      <c r="EZH60" s="76"/>
      <c r="EZI60" s="76"/>
      <c r="EZJ60" s="76"/>
      <c r="EZK60" s="76"/>
      <c r="EZL60" s="76"/>
      <c r="EZM60" s="76"/>
      <c r="EZN60" s="76"/>
      <c r="EZO60" s="76"/>
      <c r="EZP60" s="76"/>
      <c r="EZQ60" s="76"/>
      <c r="EZR60" s="76"/>
      <c r="EZS60" s="76"/>
      <c r="EZT60" s="76"/>
      <c r="EZU60" s="76"/>
      <c r="EZV60" s="76"/>
      <c r="EZW60" s="76"/>
      <c r="EZX60" s="76"/>
      <c r="EZY60" s="76"/>
      <c r="EZZ60" s="76"/>
      <c r="FAA60" s="76"/>
      <c r="FAB60" s="76"/>
      <c r="FAC60" s="76"/>
      <c r="FAD60" s="76"/>
      <c r="FAE60" s="76"/>
      <c r="FAF60" s="76"/>
      <c r="FAG60" s="76"/>
      <c r="FAH60" s="76"/>
      <c r="FAI60" s="76"/>
      <c r="FAJ60" s="76"/>
      <c r="FAK60" s="76"/>
      <c r="FAL60" s="76"/>
      <c r="FAM60" s="76"/>
      <c r="FAN60" s="76"/>
      <c r="FAO60" s="76"/>
      <c r="FAP60" s="76"/>
      <c r="FAQ60" s="76"/>
      <c r="FAR60" s="76"/>
      <c r="FAS60" s="76"/>
      <c r="FAT60" s="76"/>
      <c r="FAU60" s="76"/>
      <c r="FAV60" s="76"/>
      <c r="FAW60" s="76"/>
      <c r="FAX60" s="76"/>
      <c r="FAY60" s="76"/>
      <c r="FAZ60" s="76"/>
      <c r="FBA60" s="76"/>
      <c r="FBB60" s="76"/>
      <c r="FBC60" s="76"/>
      <c r="FBD60" s="76"/>
      <c r="FBE60" s="76"/>
      <c r="FBF60" s="76"/>
      <c r="FBG60" s="76"/>
      <c r="FBH60" s="76"/>
      <c r="FBI60" s="76"/>
      <c r="FBJ60" s="76"/>
      <c r="FBK60" s="76"/>
      <c r="FBL60" s="76"/>
      <c r="FBM60" s="76"/>
      <c r="FBN60" s="76"/>
      <c r="FBO60" s="76"/>
      <c r="FBP60" s="76"/>
      <c r="FBQ60" s="76"/>
      <c r="FBR60" s="76"/>
      <c r="FBS60" s="76"/>
      <c r="FBT60" s="76"/>
      <c r="FBU60" s="76"/>
      <c r="FBV60" s="76"/>
      <c r="FBW60" s="76"/>
      <c r="FBX60" s="76"/>
      <c r="FBY60" s="76"/>
      <c r="FBZ60" s="76"/>
      <c r="FCA60" s="76"/>
      <c r="FCB60" s="76"/>
      <c r="FCC60" s="76"/>
      <c r="FCD60" s="76"/>
      <c r="FCE60" s="76"/>
      <c r="FCF60" s="76"/>
      <c r="FCG60" s="76"/>
      <c r="FCH60" s="76"/>
      <c r="FCI60" s="76"/>
      <c r="FCJ60" s="76"/>
      <c r="FCK60" s="76"/>
      <c r="FCL60" s="76"/>
      <c r="FCM60" s="76"/>
      <c r="FCN60" s="76"/>
      <c r="FCO60" s="76"/>
      <c r="FCP60" s="76"/>
      <c r="FCQ60" s="76"/>
      <c r="FCR60" s="76"/>
      <c r="FCS60" s="76"/>
      <c r="FCT60" s="76"/>
      <c r="FCU60" s="76"/>
      <c r="FCV60" s="76"/>
      <c r="FCW60" s="76"/>
      <c r="FCX60" s="76"/>
      <c r="FCY60" s="76"/>
      <c r="FCZ60" s="76"/>
      <c r="FDA60" s="76"/>
      <c r="FDB60" s="76"/>
      <c r="FDC60" s="76"/>
      <c r="FDD60" s="76"/>
      <c r="FDE60" s="76"/>
      <c r="FDF60" s="76"/>
      <c r="FDG60" s="76"/>
      <c r="FDH60" s="76"/>
      <c r="FDI60" s="76"/>
      <c r="FDJ60" s="76"/>
      <c r="FDK60" s="76"/>
      <c r="FDL60" s="76"/>
      <c r="FDM60" s="76"/>
      <c r="FDN60" s="76"/>
      <c r="FDO60" s="76"/>
      <c r="FDP60" s="76"/>
      <c r="FDQ60" s="76"/>
      <c r="FDR60" s="76"/>
      <c r="FDS60" s="76"/>
      <c r="FDT60" s="76"/>
      <c r="FDU60" s="76"/>
      <c r="FDV60" s="76"/>
      <c r="FDW60" s="76"/>
      <c r="FDX60" s="76"/>
      <c r="FDY60" s="76"/>
      <c r="FDZ60" s="76"/>
      <c r="FEA60" s="76"/>
      <c r="FEB60" s="76"/>
      <c r="FEC60" s="76"/>
      <c r="FED60" s="76"/>
      <c r="FEE60" s="76"/>
      <c r="FEF60" s="76"/>
      <c r="FEG60" s="76"/>
      <c r="FEH60" s="76"/>
      <c r="FEI60" s="76"/>
      <c r="FEJ60" s="76"/>
      <c r="FEK60" s="76"/>
      <c r="FEL60" s="76"/>
      <c r="FEM60" s="76"/>
      <c r="FEN60" s="76"/>
      <c r="FEO60" s="76"/>
      <c r="FEP60" s="76"/>
      <c r="FEQ60" s="76"/>
      <c r="FER60" s="76"/>
      <c r="FES60" s="76"/>
      <c r="FET60" s="76"/>
      <c r="FEU60" s="76"/>
      <c r="FEV60" s="76"/>
      <c r="FEW60" s="76"/>
      <c r="FEX60" s="76"/>
      <c r="FEY60" s="76"/>
      <c r="FEZ60" s="76"/>
      <c r="FFA60" s="76"/>
      <c r="FFB60" s="76"/>
      <c r="FFC60" s="76"/>
      <c r="FFD60" s="76"/>
      <c r="FFE60" s="76"/>
      <c r="FFF60" s="76"/>
      <c r="FFG60" s="76"/>
      <c r="FFH60" s="76"/>
      <c r="FFI60" s="76"/>
      <c r="FFJ60" s="76"/>
      <c r="FFK60" s="76"/>
      <c r="FFL60" s="76"/>
      <c r="FFM60" s="76"/>
      <c r="FFN60" s="76"/>
      <c r="FFO60" s="76"/>
      <c r="FFP60" s="76"/>
      <c r="FFQ60" s="76"/>
      <c r="FFR60" s="76"/>
      <c r="FFS60" s="76"/>
      <c r="FFT60" s="76"/>
      <c r="FFU60" s="76"/>
      <c r="FFV60" s="76"/>
      <c r="FFW60" s="76"/>
      <c r="FFX60" s="76"/>
      <c r="FFY60" s="76"/>
      <c r="FFZ60" s="76"/>
      <c r="FGA60" s="76"/>
      <c r="FGB60" s="76"/>
      <c r="FGC60" s="76"/>
      <c r="FGD60" s="76"/>
      <c r="FGE60" s="76"/>
      <c r="FGF60" s="76"/>
      <c r="FGG60" s="76"/>
      <c r="FGH60" s="76"/>
      <c r="FGI60" s="76"/>
      <c r="FGJ60" s="76"/>
      <c r="FGK60" s="76"/>
      <c r="FGL60" s="76"/>
      <c r="FGM60" s="76"/>
      <c r="FGN60" s="76"/>
      <c r="FGO60" s="76"/>
      <c r="FGP60" s="76"/>
      <c r="FGQ60" s="76"/>
      <c r="FGR60" s="76"/>
      <c r="FGS60" s="76"/>
      <c r="FGT60" s="76"/>
      <c r="FGU60" s="76"/>
      <c r="FGV60" s="76"/>
      <c r="FGW60" s="76"/>
      <c r="FGX60" s="76"/>
      <c r="FGY60" s="76"/>
      <c r="FGZ60" s="76"/>
      <c r="FHA60" s="76"/>
      <c r="FHB60" s="76"/>
      <c r="FHC60" s="76"/>
      <c r="FHD60" s="76"/>
      <c r="FHE60" s="76"/>
      <c r="FHF60" s="76"/>
      <c r="FHG60" s="76"/>
      <c r="FHH60" s="76"/>
      <c r="FHI60" s="76"/>
      <c r="FHJ60" s="76"/>
      <c r="FHK60" s="76"/>
      <c r="FHL60" s="76"/>
      <c r="FHM60" s="76"/>
      <c r="FHN60" s="76"/>
      <c r="FHO60" s="76"/>
      <c r="FHP60" s="76"/>
      <c r="FHQ60" s="76"/>
      <c r="FHR60" s="76"/>
      <c r="FHS60" s="76"/>
      <c r="FHT60" s="76"/>
      <c r="FHU60" s="76"/>
      <c r="FHV60" s="76"/>
      <c r="FHW60" s="76"/>
      <c r="FHX60" s="76"/>
      <c r="FHY60" s="76"/>
      <c r="FHZ60" s="76"/>
      <c r="FIA60" s="76"/>
      <c r="FIB60" s="76"/>
      <c r="FIC60" s="76"/>
      <c r="FID60" s="76"/>
      <c r="FIE60" s="76"/>
      <c r="FIF60" s="76"/>
      <c r="FIG60" s="76"/>
      <c r="FIH60" s="76"/>
      <c r="FII60" s="76"/>
      <c r="FIJ60" s="76"/>
      <c r="FIK60" s="76"/>
      <c r="FIL60" s="76"/>
      <c r="FIM60" s="76"/>
      <c r="FIN60" s="76"/>
      <c r="FIO60" s="76"/>
      <c r="FIP60" s="76"/>
      <c r="FIQ60" s="76"/>
      <c r="FIR60" s="76"/>
      <c r="FIS60" s="76"/>
      <c r="FIT60" s="76"/>
      <c r="FIU60" s="76"/>
      <c r="FIV60" s="76"/>
      <c r="FIW60" s="76"/>
      <c r="FIX60" s="76"/>
      <c r="FIY60" s="76"/>
      <c r="FIZ60" s="76"/>
      <c r="FJA60" s="76"/>
      <c r="FJB60" s="76"/>
      <c r="FJC60" s="76"/>
      <c r="FJD60" s="76"/>
      <c r="FJE60" s="76"/>
      <c r="FJF60" s="76"/>
      <c r="FJG60" s="76"/>
      <c r="FJH60" s="76"/>
      <c r="FJI60" s="76"/>
      <c r="FJJ60" s="76"/>
      <c r="FJK60" s="76"/>
      <c r="FJL60" s="76"/>
      <c r="FJM60" s="76"/>
      <c r="FJN60" s="76"/>
      <c r="FJO60" s="76"/>
      <c r="FJP60" s="76"/>
      <c r="FJQ60" s="76"/>
      <c r="FJR60" s="76"/>
      <c r="FJS60" s="76"/>
      <c r="FJT60" s="76"/>
      <c r="FJU60" s="76"/>
      <c r="FJV60" s="76"/>
      <c r="FJW60" s="76"/>
      <c r="FJX60" s="76"/>
      <c r="FJY60" s="76"/>
      <c r="FJZ60" s="76"/>
      <c r="FKA60" s="76"/>
      <c r="FKB60" s="76"/>
      <c r="FKC60" s="76"/>
      <c r="FKD60" s="76"/>
      <c r="FKE60" s="76"/>
      <c r="FKF60" s="76"/>
      <c r="FKG60" s="76"/>
      <c r="FKH60" s="76"/>
      <c r="FKI60" s="76"/>
      <c r="FKJ60" s="76"/>
      <c r="FKK60" s="76"/>
      <c r="FKL60" s="76"/>
      <c r="FKM60" s="76"/>
      <c r="FKN60" s="76"/>
      <c r="FKO60" s="76"/>
      <c r="FKP60" s="76"/>
      <c r="FKQ60" s="76"/>
      <c r="FKR60" s="76"/>
      <c r="FKS60" s="76"/>
      <c r="FKT60" s="76"/>
      <c r="FKU60" s="76"/>
      <c r="FKV60" s="76"/>
      <c r="FKW60" s="76"/>
      <c r="FKX60" s="76"/>
      <c r="FKY60" s="76"/>
      <c r="FKZ60" s="76"/>
      <c r="FLA60" s="76"/>
      <c r="FLB60" s="76"/>
      <c r="FLC60" s="76"/>
      <c r="FLD60" s="76"/>
      <c r="FLE60" s="76"/>
      <c r="FLF60" s="76"/>
      <c r="FLG60" s="76"/>
      <c r="FLH60" s="76"/>
      <c r="FLI60" s="76"/>
      <c r="FLJ60" s="76"/>
      <c r="FLK60" s="76"/>
      <c r="FLL60" s="76"/>
      <c r="FLM60" s="76"/>
      <c r="FLN60" s="76"/>
      <c r="FLO60" s="76"/>
      <c r="FLP60" s="76"/>
      <c r="FLQ60" s="76"/>
      <c r="FLR60" s="76"/>
      <c r="FLS60" s="76"/>
      <c r="FLT60" s="76"/>
      <c r="FLU60" s="76"/>
      <c r="FLV60" s="76"/>
      <c r="FLW60" s="76"/>
      <c r="FLX60" s="76"/>
      <c r="FLY60" s="76"/>
      <c r="FLZ60" s="76"/>
      <c r="FMA60" s="76"/>
      <c r="FMB60" s="76"/>
      <c r="FMC60" s="76"/>
      <c r="FMD60" s="76"/>
      <c r="FME60" s="76"/>
      <c r="FMF60" s="76"/>
      <c r="FMG60" s="76"/>
      <c r="FMH60" s="76"/>
      <c r="FMI60" s="76"/>
      <c r="FMJ60" s="76"/>
      <c r="FMK60" s="76"/>
      <c r="FML60" s="76"/>
      <c r="FMM60" s="76"/>
      <c r="FMN60" s="76"/>
      <c r="FMO60" s="76"/>
      <c r="FMP60" s="76"/>
      <c r="FMQ60" s="76"/>
      <c r="FMR60" s="76"/>
      <c r="FMS60" s="76"/>
      <c r="FMT60" s="76"/>
      <c r="FMU60" s="76"/>
      <c r="FMV60" s="76"/>
      <c r="FMW60" s="76"/>
      <c r="FMX60" s="76"/>
      <c r="FMY60" s="76"/>
      <c r="FMZ60" s="76"/>
      <c r="FNA60" s="76"/>
      <c r="FNB60" s="76"/>
      <c r="FNC60" s="76"/>
      <c r="FND60" s="76"/>
      <c r="FNE60" s="76"/>
      <c r="FNF60" s="76"/>
      <c r="FNG60" s="76"/>
      <c r="FNH60" s="76"/>
      <c r="FNI60" s="76"/>
      <c r="FNJ60" s="76"/>
      <c r="FNK60" s="76"/>
      <c r="FNL60" s="76"/>
      <c r="FNM60" s="76"/>
      <c r="FNN60" s="76"/>
      <c r="FNO60" s="76"/>
      <c r="FNP60" s="76"/>
      <c r="FNQ60" s="76"/>
      <c r="FNR60" s="76"/>
      <c r="FNS60" s="76"/>
      <c r="FNT60" s="76"/>
      <c r="FNU60" s="76"/>
      <c r="FNV60" s="76"/>
      <c r="FNW60" s="76"/>
      <c r="FNX60" s="76"/>
      <c r="FNY60" s="76"/>
      <c r="FNZ60" s="76"/>
      <c r="FOA60" s="76"/>
      <c r="FOB60" s="76"/>
      <c r="FOC60" s="76"/>
      <c r="FOD60" s="76"/>
      <c r="FOE60" s="76"/>
      <c r="FOF60" s="76"/>
      <c r="FOG60" s="76"/>
      <c r="FOH60" s="76"/>
      <c r="FOI60" s="76"/>
      <c r="FOJ60" s="76"/>
      <c r="FOK60" s="76"/>
      <c r="FOL60" s="76"/>
      <c r="FOM60" s="76"/>
      <c r="FON60" s="76"/>
      <c r="FOO60" s="76"/>
      <c r="FOP60" s="76"/>
      <c r="FOQ60" s="76"/>
      <c r="FOR60" s="76"/>
      <c r="FOS60" s="76"/>
      <c r="FOT60" s="76"/>
      <c r="FOU60" s="76"/>
      <c r="FOV60" s="76"/>
      <c r="FOW60" s="76"/>
      <c r="FOX60" s="76"/>
      <c r="FOY60" s="76"/>
      <c r="FOZ60" s="76"/>
      <c r="FPA60" s="76"/>
      <c r="FPB60" s="76"/>
      <c r="FPC60" s="76"/>
      <c r="FPD60" s="76"/>
      <c r="FPE60" s="76"/>
      <c r="FPF60" s="76"/>
      <c r="FPG60" s="76"/>
      <c r="FPH60" s="76"/>
      <c r="FPI60" s="76"/>
      <c r="FPJ60" s="76"/>
      <c r="FPK60" s="76"/>
      <c r="FPL60" s="76"/>
      <c r="FPM60" s="76"/>
      <c r="FPN60" s="76"/>
      <c r="FPO60" s="76"/>
      <c r="FPP60" s="76"/>
      <c r="FPQ60" s="76"/>
      <c r="FPR60" s="76"/>
      <c r="FPS60" s="76"/>
      <c r="FPT60" s="76"/>
      <c r="FPU60" s="76"/>
      <c r="FPV60" s="76"/>
      <c r="FPW60" s="76"/>
      <c r="FPX60" s="76"/>
      <c r="FPY60" s="76"/>
      <c r="FPZ60" s="76"/>
      <c r="FQA60" s="76"/>
      <c r="FQB60" s="76"/>
      <c r="FQC60" s="76"/>
      <c r="FQD60" s="76"/>
      <c r="FQE60" s="76"/>
      <c r="FQF60" s="76"/>
      <c r="FQG60" s="76"/>
      <c r="FQH60" s="76"/>
      <c r="FQI60" s="76"/>
      <c r="FQJ60" s="76"/>
      <c r="FQK60" s="76"/>
      <c r="FQL60" s="76"/>
      <c r="FQM60" s="76"/>
      <c r="FQN60" s="76"/>
      <c r="FQO60" s="76"/>
      <c r="FQP60" s="76"/>
      <c r="FQQ60" s="76"/>
      <c r="FQR60" s="76"/>
      <c r="FQS60" s="76"/>
      <c r="FQT60" s="76"/>
      <c r="FQU60" s="76"/>
      <c r="FQV60" s="76"/>
      <c r="FQW60" s="76"/>
      <c r="FQX60" s="76"/>
      <c r="FQY60" s="76"/>
      <c r="FQZ60" s="76"/>
      <c r="FRA60" s="76"/>
      <c r="FRB60" s="76"/>
      <c r="FRC60" s="76"/>
      <c r="FRD60" s="76"/>
      <c r="FRE60" s="76"/>
      <c r="FRF60" s="76"/>
      <c r="FRG60" s="76"/>
      <c r="FRH60" s="76"/>
      <c r="FRI60" s="76"/>
      <c r="FRJ60" s="76"/>
      <c r="FRK60" s="76"/>
      <c r="FRL60" s="76"/>
      <c r="FRM60" s="76"/>
      <c r="FRN60" s="76"/>
      <c r="FRO60" s="76"/>
      <c r="FRP60" s="76"/>
      <c r="FRQ60" s="76"/>
      <c r="FRR60" s="76"/>
      <c r="FRS60" s="76"/>
      <c r="FRT60" s="76"/>
      <c r="FRU60" s="76"/>
      <c r="FRV60" s="76"/>
      <c r="FRW60" s="76"/>
      <c r="FRX60" s="76"/>
      <c r="FRY60" s="76"/>
      <c r="FRZ60" s="76"/>
      <c r="FSA60" s="76"/>
      <c r="FSB60" s="76"/>
      <c r="FSC60" s="76"/>
      <c r="FSD60" s="76"/>
      <c r="FSE60" s="76"/>
      <c r="FSF60" s="76"/>
      <c r="FSG60" s="76"/>
      <c r="FSH60" s="76"/>
      <c r="FSI60" s="76"/>
      <c r="FSJ60" s="76"/>
      <c r="FSK60" s="76"/>
      <c r="FSL60" s="76"/>
      <c r="FSM60" s="76"/>
      <c r="FSN60" s="76"/>
      <c r="FSO60" s="76"/>
      <c r="FSP60" s="76"/>
      <c r="FSQ60" s="76"/>
      <c r="FSR60" s="76"/>
      <c r="FSS60" s="76"/>
      <c r="FST60" s="76"/>
      <c r="FSU60" s="76"/>
      <c r="FSV60" s="76"/>
      <c r="FSW60" s="76"/>
      <c r="FSX60" s="76"/>
      <c r="FSY60" s="76"/>
      <c r="FSZ60" s="76"/>
      <c r="FTA60" s="76"/>
      <c r="FTB60" s="76"/>
      <c r="FTC60" s="76"/>
      <c r="FTD60" s="76"/>
      <c r="FTE60" s="76"/>
      <c r="FTF60" s="76"/>
      <c r="FTG60" s="76"/>
      <c r="FTH60" s="76"/>
      <c r="FTI60" s="76"/>
      <c r="FTJ60" s="76"/>
      <c r="FTK60" s="76"/>
      <c r="FTL60" s="76"/>
      <c r="FTM60" s="76"/>
      <c r="FTN60" s="76"/>
      <c r="FTO60" s="76"/>
      <c r="FTP60" s="76"/>
      <c r="FTQ60" s="76"/>
      <c r="FTR60" s="76"/>
      <c r="FTS60" s="76"/>
      <c r="FTT60" s="76"/>
      <c r="FTU60" s="76"/>
      <c r="FTV60" s="76"/>
      <c r="FTW60" s="76"/>
      <c r="FTX60" s="76"/>
      <c r="FTY60" s="76"/>
      <c r="FTZ60" s="76"/>
      <c r="FUA60" s="76"/>
      <c r="FUB60" s="76"/>
      <c r="FUC60" s="76"/>
      <c r="FUD60" s="76"/>
      <c r="FUE60" s="76"/>
      <c r="FUF60" s="76"/>
      <c r="FUG60" s="76"/>
      <c r="FUH60" s="76"/>
      <c r="FUI60" s="76"/>
      <c r="FUJ60" s="76"/>
      <c r="FUK60" s="76"/>
      <c r="FUL60" s="76"/>
      <c r="FUM60" s="76"/>
      <c r="FUN60" s="76"/>
      <c r="FUO60" s="76"/>
      <c r="FUP60" s="76"/>
      <c r="FUQ60" s="76"/>
      <c r="FUR60" s="76"/>
      <c r="FUS60" s="76"/>
      <c r="FUT60" s="76"/>
      <c r="FUU60" s="76"/>
      <c r="FUV60" s="76"/>
      <c r="FUW60" s="76"/>
      <c r="FUX60" s="76"/>
      <c r="FUY60" s="76"/>
      <c r="FUZ60" s="76"/>
      <c r="FVA60" s="76"/>
      <c r="FVB60" s="76"/>
      <c r="FVC60" s="76"/>
      <c r="FVD60" s="76"/>
      <c r="FVE60" s="76"/>
      <c r="FVF60" s="76"/>
      <c r="FVG60" s="76"/>
      <c r="FVH60" s="76"/>
      <c r="FVI60" s="76"/>
      <c r="FVJ60" s="76"/>
      <c r="FVK60" s="76"/>
      <c r="FVL60" s="76"/>
      <c r="FVM60" s="76"/>
      <c r="FVN60" s="76"/>
      <c r="FVO60" s="76"/>
      <c r="FVP60" s="76"/>
      <c r="FVQ60" s="76"/>
      <c r="FVR60" s="76"/>
      <c r="FVS60" s="76"/>
      <c r="FVT60" s="76"/>
      <c r="FVU60" s="76"/>
      <c r="FVV60" s="76"/>
      <c r="FVW60" s="76"/>
      <c r="FVX60" s="76"/>
      <c r="FVY60" s="76"/>
      <c r="FVZ60" s="76"/>
      <c r="FWA60" s="76"/>
      <c r="FWB60" s="76"/>
      <c r="FWC60" s="76"/>
      <c r="FWD60" s="76"/>
      <c r="FWE60" s="76"/>
      <c r="FWF60" s="76"/>
      <c r="FWG60" s="76"/>
      <c r="FWH60" s="76"/>
      <c r="FWI60" s="76"/>
      <c r="FWJ60" s="76"/>
      <c r="FWK60" s="76"/>
      <c r="FWL60" s="76"/>
      <c r="FWM60" s="76"/>
      <c r="FWN60" s="76"/>
      <c r="FWO60" s="76"/>
      <c r="FWP60" s="76"/>
      <c r="FWQ60" s="76"/>
      <c r="FWR60" s="76"/>
      <c r="FWS60" s="76"/>
      <c r="FWT60" s="76"/>
      <c r="FWU60" s="76"/>
      <c r="FWV60" s="76"/>
      <c r="FWW60" s="76"/>
      <c r="FWX60" s="76"/>
      <c r="FWY60" s="76"/>
      <c r="FWZ60" s="76"/>
      <c r="FXA60" s="76"/>
      <c r="FXB60" s="76"/>
      <c r="FXC60" s="76"/>
      <c r="FXD60" s="76"/>
      <c r="FXE60" s="76"/>
      <c r="FXF60" s="76"/>
      <c r="FXG60" s="76"/>
      <c r="FXH60" s="76"/>
      <c r="FXI60" s="76"/>
      <c r="FXJ60" s="76"/>
      <c r="FXK60" s="76"/>
      <c r="FXL60" s="76"/>
      <c r="FXM60" s="76"/>
      <c r="FXN60" s="76"/>
      <c r="FXO60" s="76"/>
      <c r="FXP60" s="76"/>
      <c r="FXQ60" s="76"/>
      <c r="FXR60" s="76"/>
      <c r="FXS60" s="76"/>
      <c r="FXT60" s="76"/>
      <c r="FXU60" s="76"/>
      <c r="FXV60" s="76"/>
      <c r="FXW60" s="76"/>
      <c r="FXX60" s="76"/>
      <c r="FXY60" s="76"/>
      <c r="FXZ60" s="76"/>
      <c r="FYA60" s="76"/>
      <c r="FYB60" s="76"/>
      <c r="FYC60" s="76"/>
      <c r="FYD60" s="76"/>
      <c r="FYE60" s="76"/>
      <c r="FYF60" s="76"/>
      <c r="FYG60" s="76"/>
      <c r="FYH60" s="76"/>
      <c r="FYI60" s="76"/>
      <c r="FYJ60" s="76"/>
      <c r="FYK60" s="76"/>
      <c r="FYL60" s="76"/>
      <c r="FYM60" s="76"/>
      <c r="FYN60" s="76"/>
      <c r="FYO60" s="76"/>
      <c r="FYP60" s="76"/>
      <c r="FYQ60" s="76"/>
      <c r="FYR60" s="76"/>
      <c r="FYS60" s="76"/>
      <c r="FYT60" s="76"/>
      <c r="FYU60" s="76"/>
      <c r="FYV60" s="76"/>
      <c r="FYW60" s="76"/>
      <c r="FYX60" s="76"/>
      <c r="FYY60" s="76"/>
      <c r="FYZ60" s="76"/>
      <c r="FZA60" s="76"/>
      <c r="FZB60" s="76"/>
      <c r="FZC60" s="76"/>
      <c r="FZD60" s="76"/>
      <c r="FZE60" s="76"/>
      <c r="FZF60" s="76"/>
      <c r="FZG60" s="76"/>
      <c r="FZH60" s="76"/>
      <c r="FZI60" s="76"/>
      <c r="FZJ60" s="76"/>
      <c r="FZK60" s="76"/>
      <c r="FZL60" s="76"/>
      <c r="FZM60" s="76"/>
      <c r="FZN60" s="76"/>
      <c r="FZO60" s="76"/>
      <c r="FZP60" s="76"/>
      <c r="FZQ60" s="76"/>
      <c r="FZR60" s="76"/>
      <c r="FZS60" s="76"/>
      <c r="FZT60" s="76"/>
      <c r="FZU60" s="76"/>
      <c r="FZV60" s="76"/>
      <c r="FZW60" s="76"/>
      <c r="FZX60" s="76"/>
      <c r="FZY60" s="76"/>
      <c r="FZZ60" s="76"/>
      <c r="GAA60" s="76"/>
      <c r="GAB60" s="76"/>
      <c r="GAC60" s="76"/>
      <c r="GAD60" s="76"/>
      <c r="GAE60" s="76"/>
      <c r="GAF60" s="76"/>
      <c r="GAG60" s="76"/>
      <c r="GAH60" s="76"/>
      <c r="GAI60" s="76"/>
      <c r="GAJ60" s="76"/>
      <c r="GAK60" s="76"/>
      <c r="GAL60" s="76"/>
      <c r="GAM60" s="76"/>
      <c r="GAN60" s="76"/>
      <c r="GAO60" s="76"/>
      <c r="GAP60" s="76"/>
      <c r="GAQ60" s="76"/>
      <c r="GAR60" s="76"/>
      <c r="GAS60" s="76"/>
      <c r="GAT60" s="76"/>
      <c r="GAU60" s="76"/>
      <c r="GAV60" s="76"/>
      <c r="GAW60" s="76"/>
      <c r="GAX60" s="76"/>
      <c r="GAY60" s="76"/>
      <c r="GAZ60" s="76"/>
      <c r="GBA60" s="76"/>
      <c r="GBB60" s="76"/>
      <c r="GBC60" s="76"/>
      <c r="GBD60" s="76"/>
      <c r="GBE60" s="76"/>
      <c r="GBF60" s="76"/>
      <c r="GBG60" s="76"/>
      <c r="GBH60" s="76"/>
      <c r="GBI60" s="76"/>
      <c r="GBJ60" s="76"/>
      <c r="GBK60" s="76"/>
      <c r="GBL60" s="76"/>
      <c r="GBM60" s="76"/>
      <c r="GBN60" s="76"/>
      <c r="GBO60" s="76"/>
      <c r="GBP60" s="76"/>
      <c r="GBQ60" s="76"/>
      <c r="GBR60" s="76"/>
      <c r="GBS60" s="76"/>
      <c r="GBT60" s="76"/>
      <c r="GBU60" s="76"/>
      <c r="GBV60" s="76"/>
      <c r="GBW60" s="76"/>
      <c r="GBX60" s="76"/>
      <c r="GBY60" s="76"/>
      <c r="GBZ60" s="76"/>
      <c r="GCA60" s="76"/>
      <c r="GCB60" s="76"/>
      <c r="GCC60" s="76"/>
      <c r="GCD60" s="76"/>
      <c r="GCE60" s="76"/>
      <c r="GCF60" s="76"/>
      <c r="GCG60" s="76"/>
      <c r="GCH60" s="76"/>
      <c r="GCI60" s="76"/>
      <c r="GCJ60" s="76"/>
      <c r="GCK60" s="76"/>
      <c r="GCL60" s="76"/>
      <c r="GCM60" s="76"/>
      <c r="GCN60" s="76"/>
      <c r="GCO60" s="76"/>
      <c r="GCP60" s="76"/>
      <c r="GCQ60" s="76"/>
      <c r="GCR60" s="76"/>
      <c r="GCS60" s="76"/>
      <c r="GCT60" s="76"/>
      <c r="GCU60" s="76"/>
      <c r="GCV60" s="76"/>
      <c r="GCW60" s="76"/>
      <c r="GCX60" s="76"/>
      <c r="GCY60" s="76"/>
      <c r="GCZ60" s="76"/>
      <c r="GDA60" s="76"/>
      <c r="GDB60" s="76"/>
      <c r="GDC60" s="76"/>
      <c r="GDD60" s="76"/>
      <c r="GDE60" s="76"/>
      <c r="GDF60" s="76"/>
      <c r="GDG60" s="76"/>
      <c r="GDH60" s="76"/>
      <c r="GDI60" s="76"/>
      <c r="GDJ60" s="76"/>
      <c r="GDK60" s="76"/>
      <c r="GDL60" s="76"/>
      <c r="GDM60" s="76"/>
      <c r="GDN60" s="76"/>
      <c r="GDO60" s="76"/>
      <c r="GDP60" s="76"/>
      <c r="GDQ60" s="76"/>
      <c r="GDR60" s="76"/>
      <c r="GDS60" s="76"/>
      <c r="GDT60" s="76"/>
      <c r="GDU60" s="76"/>
      <c r="GDV60" s="76"/>
      <c r="GDW60" s="76"/>
      <c r="GDX60" s="76"/>
      <c r="GDY60" s="76"/>
      <c r="GDZ60" s="76"/>
      <c r="GEA60" s="76"/>
      <c r="GEB60" s="76"/>
      <c r="GEC60" s="76"/>
      <c r="GED60" s="76"/>
      <c r="GEE60" s="76"/>
      <c r="GEF60" s="76"/>
      <c r="GEG60" s="76"/>
      <c r="GEH60" s="76"/>
      <c r="GEI60" s="76"/>
      <c r="GEJ60" s="76"/>
      <c r="GEK60" s="76"/>
      <c r="GEL60" s="76"/>
      <c r="GEM60" s="76"/>
      <c r="GEN60" s="76"/>
      <c r="GEO60" s="76"/>
      <c r="GEP60" s="76"/>
      <c r="GEQ60" s="76"/>
      <c r="GER60" s="76"/>
      <c r="GES60" s="76"/>
      <c r="GET60" s="76"/>
      <c r="GEU60" s="76"/>
      <c r="GEV60" s="76"/>
      <c r="GEW60" s="76"/>
      <c r="GEX60" s="76"/>
      <c r="GEY60" s="76"/>
      <c r="GEZ60" s="76"/>
      <c r="GFA60" s="76"/>
      <c r="GFB60" s="76"/>
      <c r="GFC60" s="76"/>
      <c r="GFD60" s="76"/>
      <c r="GFE60" s="76"/>
      <c r="GFF60" s="76"/>
      <c r="GFG60" s="76"/>
      <c r="GFH60" s="76"/>
      <c r="GFI60" s="76"/>
      <c r="GFJ60" s="76"/>
      <c r="GFK60" s="76"/>
      <c r="GFL60" s="76"/>
      <c r="GFM60" s="76"/>
      <c r="GFN60" s="76"/>
      <c r="GFO60" s="76"/>
      <c r="GFP60" s="76"/>
      <c r="GFQ60" s="76"/>
      <c r="GFR60" s="76"/>
      <c r="GFS60" s="76"/>
      <c r="GFT60" s="76"/>
      <c r="GFU60" s="76"/>
      <c r="GFV60" s="76"/>
      <c r="GFW60" s="76"/>
      <c r="GFX60" s="76"/>
      <c r="GFY60" s="76"/>
      <c r="GFZ60" s="76"/>
      <c r="GGA60" s="76"/>
      <c r="GGB60" s="76"/>
      <c r="GGC60" s="76"/>
      <c r="GGD60" s="76"/>
      <c r="GGE60" s="76"/>
      <c r="GGF60" s="76"/>
      <c r="GGG60" s="76"/>
      <c r="GGH60" s="76"/>
      <c r="GGI60" s="76"/>
      <c r="GGJ60" s="76"/>
      <c r="GGK60" s="76"/>
      <c r="GGL60" s="76"/>
      <c r="GGM60" s="76"/>
      <c r="GGN60" s="76"/>
      <c r="GGO60" s="76"/>
      <c r="GGP60" s="76"/>
      <c r="GGQ60" s="76"/>
      <c r="GGR60" s="76"/>
      <c r="GGS60" s="76"/>
      <c r="GGT60" s="76"/>
      <c r="GGU60" s="76"/>
      <c r="GGV60" s="76"/>
      <c r="GGW60" s="76"/>
      <c r="GGX60" s="76"/>
      <c r="GGY60" s="76"/>
      <c r="GGZ60" s="76"/>
      <c r="GHA60" s="76"/>
      <c r="GHB60" s="76"/>
      <c r="GHC60" s="76"/>
      <c r="GHD60" s="76"/>
      <c r="GHE60" s="76"/>
      <c r="GHF60" s="76"/>
      <c r="GHG60" s="76"/>
      <c r="GHH60" s="76"/>
      <c r="GHI60" s="76"/>
      <c r="GHJ60" s="76"/>
      <c r="GHK60" s="76"/>
      <c r="GHL60" s="76"/>
      <c r="GHM60" s="76"/>
      <c r="GHN60" s="76"/>
      <c r="GHO60" s="76"/>
      <c r="GHP60" s="76"/>
      <c r="GHQ60" s="76"/>
      <c r="GHR60" s="76"/>
      <c r="GHS60" s="76"/>
      <c r="GHT60" s="76"/>
      <c r="GHU60" s="76"/>
      <c r="GHV60" s="76"/>
      <c r="GHW60" s="76"/>
      <c r="GHX60" s="76"/>
      <c r="GHY60" s="76"/>
      <c r="GHZ60" s="76"/>
      <c r="GIA60" s="76"/>
      <c r="GIB60" s="76"/>
      <c r="GIC60" s="76"/>
      <c r="GID60" s="76"/>
      <c r="GIE60" s="76"/>
      <c r="GIF60" s="76"/>
      <c r="GIG60" s="76"/>
      <c r="GIH60" s="76"/>
      <c r="GII60" s="76"/>
      <c r="GIJ60" s="76"/>
      <c r="GIK60" s="76"/>
      <c r="GIL60" s="76"/>
      <c r="GIM60" s="76"/>
      <c r="GIN60" s="76"/>
      <c r="GIO60" s="76"/>
      <c r="GIP60" s="76"/>
      <c r="GIQ60" s="76"/>
      <c r="GIR60" s="76"/>
      <c r="GIS60" s="76"/>
      <c r="GIT60" s="76"/>
      <c r="GIU60" s="76"/>
      <c r="GIV60" s="76"/>
      <c r="GIW60" s="76"/>
      <c r="GIX60" s="76"/>
      <c r="GIY60" s="76"/>
      <c r="GIZ60" s="76"/>
      <c r="GJA60" s="76"/>
      <c r="GJB60" s="76"/>
      <c r="GJC60" s="76"/>
      <c r="GJD60" s="76"/>
      <c r="GJE60" s="76"/>
      <c r="GJF60" s="76"/>
      <c r="GJG60" s="76"/>
      <c r="GJH60" s="76"/>
      <c r="GJI60" s="76"/>
      <c r="GJJ60" s="76"/>
      <c r="GJK60" s="76"/>
      <c r="GJL60" s="76"/>
      <c r="GJM60" s="76"/>
      <c r="GJN60" s="76"/>
      <c r="GJO60" s="76"/>
      <c r="GJP60" s="76"/>
      <c r="GJQ60" s="76"/>
      <c r="GJR60" s="76"/>
      <c r="GJS60" s="76"/>
      <c r="GJT60" s="76"/>
      <c r="GJU60" s="76"/>
      <c r="GJV60" s="76"/>
      <c r="GJW60" s="76"/>
      <c r="GJX60" s="76"/>
      <c r="GJY60" s="76"/>
      <c r="GJZ60" s="76"/>
      <c r="GKA60" s="76"/>
      <c r="GKB60" s="76"/>
      <c r="GKC60" s="76"/>
      <c r="GKD60" s="76"/>
      <c r="GKE60" s="76"/>
      <c r="GKF60" s="76"/>
      <c r="GKG60" s="76"/>
      <c r="GKH60" s="76"/>
      <c r="GKI60" s="76"/>
      <c r="GKJ60" s="76"/>
      <c r="GKK60" s="76"/>
      <c r="GKL60" s="76"/>
      <c r="GKM60" s="76"/>
      <c r="GKN60" s="76"/>
      <c r="GKO60" s="76"/>
      <c r="GKP60" s="76"/>
      <c r="GKQ60" s="76"/>
      <c r="GKR60" s="76"/>
      <c r="GKS60" s="76"/>
      <c r="GKT60" s="76"/>
      <c r="GKU60" s="76"/>
      <c r="GKV60" s="76"/>
      <c r="GKW60" s="76"/>
      <c r="GKX60" s="76"/>
      <c r="GKY60" s="76"/>
      <c r="GKZ60" s="76"/>
      <c r="GLA60" s="76"/>
      <c r="GLB60" s="76"/>
      <c r="GLC60" s="76"/>
      <c r="GLD60" s="76"/>
      <c r="GLE60" s="76"/>
      <c r="GLF60" s="76"/>
      <c r="GLG60" s="76"/>
      <c r="GLH60" s="76"/>
      <c r="GLI60" s="76"/>
      <c r="GLJ60" s="76"/>
      <c r="GLK60" s="76"/>
      <c r="GLL60" s="76"/>
      <c r="GLM60" s="76"/>
      <c r="GLN60" s="76"/>
      <c r="GLO60" s="76"/>
      <c r="GLP60" s="76"/>
      <c r="GLQ60" s="76"/>
      <c r="GLR60" s="76"/>
      <c r="GLS60" s="76"/>
      <c r="GLT60" s="76"/>
      <c r="GLU60" s="76"/>
      <c r="GLV60" s="76"/>
      <c r="GLW60" s="76"/>
      <c r="GLX60" s="76"/>
      <c r="GLY60" s="76"/>
      <c r="GLZ60" s="76"/>
      <c r="GMA60" s="76"/>
      <c r="GMB60" s="76"/>
      <c r="GMC60" s="76"/>
      <c r="GMD60" s="76"/>
      <c r="GME60" s="76"/>
      <c r="GMF60" s="76"/>
      <c r="GMG60" s="76"/>
      <c r="GMH60" s="76"/>
      <c r="GMI60" s="76"/>
      <c r="GMJ60" s="76"/>
      <c r="GMK60" s="76"/>
      <c r="GML60" s="76"/>
      <c r="GMM60" s="76"/>
      <c r="GMN60" s="76"/>
      <c r="GMO60" s="76"/>
      <c r="GMP60" s="76"/>
      <c r="GMQ60" s="76"/>
      <c r="GMR60" s="76"/>
      <c r="GMS60" s="76"/>
      <c r="GMT60" s="76"/>
      <c r="GMU60" s="76"/>
      <c r="GMV60" s="76"/>
      <c r="GMW60" s="76"/>
      <c r="GMX60" s="76"/>
      <c r="GMY60" s="76"/>
      <c r="GMZ60" s="76"/>
      <c r="GNA60" s="76"/>
      <c r="GNB60" s="76"/>
      <c r="GNC60" s="76"/>
      <c r="GND60" s="76"/>
      <c r="GNE60" s="76"/>
      <c r="GNF60" s="76"/>
      <c r="GNG60" s="76"/>
      <c r="GNH60" s="76"/>
      <c r="GNI60" s="76"/>
      <c r="GNJ60" s="76"/>
      <c r="GNK60" s="76"/>
      <c r="GNL60" s="76"/>
      <c r="GNM60" s="76"/>
      <c r="GNN60" s="76"/>
      <c r="GNO60" s="76"/>
      <c r="GNP60" s="76"/>
      <c r="GNQ60" s="76"/>
      <c r="GNR60" s="76"/>
      <c r="GNS60" s="76"/>
      <c r="GNT60" s="76"/>
      <c r="GNU60" s="76"/>
      <c r="GNV60" s="76"/>
      <c r="GNW60" s="76"/>
      <c r="GNX60" s="76"/>
      <c r="GNY60" s="76"/>
      <c r="GNZ60" s="76"/>
      <c r="GOA60" s="76"/>
      <c r="GOB60" s="76"/>
      <c r="GOC60" s="76"/>
      <c r="GOD60" s="76"/>
      <c r="GOE60" s="76"/>
      <c r="GOF60" s="76"/>
      <c r="GOG60" s="76"/>
      <c r="GOH60" s="76"/>
      <c r="GOI60" s="76"/>
      <c r="GOJ60" s="76"/>
      <c r="GOK60" s="76"/>
      <c r="GOL60" s="76"/>
      <c r="GOM60" s="76"/>
      <c r="GON60" s="76"/>
      <c r="GOO60" s="76"/>
      <c r="GOP60" s="76"/>
      <c r="GOQ60" s="76"/>
      <c r="GOR60" s="76"/>
      <c r="GOS60" s="76"/>
      <c r="GOT60" s="76"/>
      <c r="GOU60" s="76"/>
      <c r="GOV60" s="76"/>
      <c r="GOW60" s="76"/>
      <c r="GOX60" s="76"/>
      <c r="GOY60" s="76"/>
      <c r="GOZ60" s="76"/>
      <c r="GPA60" s="76"/>
      <c r="GPB60" s="76"/>
      <c r="GPC60" s="76"/>
      <c r="GPD60" s="76"/>
      <c r="GPE60" s="76"/>
      <c r="GPF60" s="76"/>
      <c r="GPG60" s="76"/>
      <c r="GPH60" s="76"/>
      <c r="GPI60" s="76"/>
      <c r="GPJ60" s="76"/>
      <c r="GPK60" s="76"/>
      <c r="GPL60" s="76"/>
      <c r="GPM60" s="76"/>
      <c r="GPN60" s="76"/>
      <c r="GPO60" s="76"/>
      <c r="GPP60" s="76"/>
      <c r="GPQ60" s="76"/>
      <c r="GPR60" s="76"/>
      <c r="GPS60" s="76"/>
      <c r="GPT60" s="76"/>
      <c r="GPU60" s="76"/>
      <c r="GPV60" s="76"/>
      <c r="GPW60" s="76"/>
      <c r="GPX60" s="76"/>
      <c r="GPY60" s="76"/>
      <c r="GPZ60" s="76"/>
      <c r="GQA60" s="76"/>
      <c r="GQB60" s="76"/>
      <c r="GQC60" s="76"/>
      <c r="GQD60" s="76"/>
      <c r="GQE60" s="76"/>
      <c r="GQF60" s="76"/>
      <c r="GQG60" s="76"/>
      <c r="GQH60" s="76"/>
      <c r="GQI60" s="76"/>
      <c r="GQJ60" s="76"/>
      <c r="GQK60" s="76"/>
      <c r="GQL60" s="76"/>
      <c r="GQM60" s="76"/>
      <c r="GQN60" s="76"/>
      <c r="GQO60" s="76"/>
      <c r="GQP60" s="76"/>
      <c r="GQQ60" s="76"/>
      <c r="GQR60" s="76"/>
      <c r="GQS60" s="76"/>
      <c r="GQT60" s="76"/>
      <c r="GQU60" s="76"/>
      <c r="GQV60" s="76"/>
      <c r="GQW60" s="76"/>
      <c r="GQX60" s="76"/>
      <c r="GQY60" s="76"/>
      <c r="GQZ60" s="76"/>
      <c r="GRA60" s="76"/>
      <c r="GRB60" s="76"/>
      <c r="GRC60" s="76"/>
      <c r="GRD60" s="76"/>
      <c r="GRE60" s="76"/>
      <c r="GRF60" s="76"/>
      <c r="GRG60" s="76"/>
      <c r="GRH60" s="76"/>
      <c r="GRI60" s="76"/>
      <c r="GRJ60" s="76"/>
      <c r="GRK60" s="76"/>
      <c r="GRL60" s="76"/>
      <c r="GRM60" s="76"/>
      <c r="GRN60" s="76"/>
      <c r="GRO60" s="76"/>
      <c r="GRP60" s="76"/>
      <c r="GRQ60" s="76"/>
      <c r="GRR60" s="76"/>
      <c r="GRS60" s="76"/>
      <c r="GRT60" s="76"/>
      <c r="GRU60" s="76"/>
      <c r="GRV60" s="76"/>
      <c r="GRW60" s="76"/>
      <c r="GRX60" s="76"/>
      <c r="GRY60" s="76"/>
      <c r="GRZ60" s="76"/>
      <c r="GSA60" s="76"/>
      <c r="GSB60" s="76"/>
      <c r="GSC60" s="76"/>
      <c r="GSD60" s="76"/>
      <c r="GSE60" s="76"/>
      <c r="GSF60" s="76"/>
      <c r="GSG60" s="76"/>
      <c r="GSH60" s="76"/>
      <c r="GSI60" s="76"/>
      <c r="GSJ60" s="76"/>
      <c r="GSK60" s="76"/>
      <c r="GSL60" s="76"/>
      <c r="GSM60" s="76"/>
      <c r="GSN60" s="76"/>
      <c r="GSO60" s="76"/>
      <c r="GSP60" s="76"/>
      <c r="GSQ60" s="76"/>
      <c r="GSR60" s="76"/>
      <c r="GSS60" s="76"/>
      <c r="GST60" s="76"/>
      <c r="GSU60" s="76"/>
      <c r="GSV60" s="76"/>
      <c r="GSW60" s="76"/>
      <c r="GSX60" s="76"/>
      <c r="GSY60" s="76"/>
      <c r="GSZ60" s="76"/>
      <c r="GTA60" s="76"/>
      <c r="GTB60" s="76"/>
      <c r="GTC60" s="76"/>
      <c r="GTD60" s="76"/>
      <c r="GTE60" s="76"/>
      <c r="GTF60" s="76"/>
      <c r="GTG60" s="76"/>
      <c r="GTH60" s="76"/>
      <c r="GTI60" s="76"/>
      <c r="GTJ60" s="76"/>
      <c r="GTK60" s="76"/>
      <c r="GTL60" s="76"/>
      <c r="GTM60" s="76"/>
      <c r="GTN60" s="76"/>
      <c r="GTO60" s="76"/>
      <c r="GTP60" s="76"/>
      <c r="GTQ60" s="76"/>
      <c r="GTR60" s="76"/>
      <c r="GTS60" s="76"/>
      <c r="GTT60" s="76"/>
      <c r="GTU60" s="76"/>
      <c r="GTV60" s="76"/>
      <c r="GTW60" s="76"/>
      <c r="GTX60" s="76"/>
      <c r="GTY60" s="76"/>
      <c r="GTZ60" s="76"/>
      <c r="GUA60" s="76"/>
      <c r="GUB60" s="76"/>
      <c r="GUC60" s="76"/>
      <c r="GUD60" s="76"/>
      <c r="GUE60" s="76"/>
      <c r="GUF60" s="76"/>
      <c r="GUG60" s="76"/>
      <c r="GUH60" s="76"/>
      <c r="GUI60" s="76"/>
      <c r="GUJ60" s="76"/>
      <c r="GUK60" s="76"/>
      <c r="GUL60" s="76"/>
      <c r="GUM60" s="76"/>
      <c r="GUN60" s="76"/>
      <c r="GUO60" s="76"/>
      <c r="GUP60" s="76"/>
      <c r="GUQ60" s="76"/>
      <c r="GUR60" s="76"/>
      <c r="GUS60" s="76"/>
      <c r="GUT60" s="76"/>
      <c r="GUU60" s="76"/>
      <c r="GUV60" s="76"/>
      <c r="GUW60" s="76"/>
      <c r="GUX60" s="76"/>
      <c r="GUY60" s="76"/>
      <c r="GUZ60" s="76"/>
      <c r="GVA60" s="76"/>
      <c r="GVB60" s="76"/>
      <c r="GVC60" s="76"/>
      <c r="GVD60" s="76"/>
      <c r="GVE60" s="76"/>
      <c r="GVF60" s="76"/>
      <c r="GVG60" s="76"/>
      <c r="GVH60" s="76"/>
      <c r="GVI60" s="76"/>
      <c r="GVJ60" s="76"/>
      <c r="GVK60" s="76"/>
      <c r="GVL60" s="76"/>
      <c r="GVM60" s="76"/>
      <c r="GVN60" s="76"/>
      <c r="GVO60" s="76"/>
      <c r="GVP60" s="76"/>
      <c r="GVQ60" s="76"/>
      <c r="GVR60" s="76"/>
      <c r="GVS60" s="76"/>
      <c r="GVT60" s="76"/>
      <c r="GVU60" s="76"/>
      <c r="GVV60" s="76"/>
      <c r="GVW60" s="76"/>
      <c r="GVX60" s="76"/>
      <c r="GVY60" s="76"/>
      <c r="GVZ60" s="76"/>
      <c r="GWA60" s="76"/>
      <c r="GWB60" s="76"/>
      <c r="GWC60" s="76"/>
      <c r="GWD60" s="76"/>
      <c r="GWE60" s="76"/>
      <c r="GWF60" s="76"/>
      <c r="GWG60" s="76"/>
      <c r="GWH60" s="76"/>
      <c r="GWI60" s="76"/>
      <c r="GWJ60" s="76"/>
      <c r="GWK60" s="76"/>
      <c r="GWL60" s="76"/>
      <c r="GWM60" s="76"/>
      <c r="GWN60" s="76"/>
      <c r="GWO60" s="76"/>
      <c r="GWP60" s="76"/>
      <c r="GWQ60" s="76"/>
      <c r="GWR60" s="76"/>
      <c r="GWS60" s="76"/>
      <c r="GWT60" s="76"/>
      <c r="GWU60" s="76"/>
      <c r="GWV60" s="76"/>
      <c r="GWW60" s="76"/>
      <c r="GWX60" s="76"/>
      <c r="GWY60" s="76"/>
      <c r="GWZ60" s="76"/>
      <c r="GXA60" s="76"/>
      <c r="GXB60" s="76"/>
      <c r="GXC60" s="76"/>
      <c r="GXD60" s="76"/>
      <c r="GXE60" s="76"/>
      <c r="GXF60" s="76"/>
      <c r="GXG60" s="76"/>
      <c r="GXH60" s="76"/>
      <c r="GXI60" s="76"/>
      <c r="GXJ60" s="76"/>
      <c r="GXK60" s="76"/>
      <c r="GXL60" s="76"/>
      <c r="GXM60" s="76"/>
      <c r="GXN60" s="76"/>
      <c r="GXO60" s="76"/>
      <c r="GXP60" s="76"/>
      <c r="GXQ60" s="76"/>
      <c r="GXR60" s="76"/>
      <c r="GXS60" s="76"/>
      <c r="GXT60" s="76"/>
      <c r="GXU60" s="76"/>
      <c r="GXV60" s="76"/>
      <c r="GXW60" s="76"/>
      <c r="GXX60" s="76"/>
      <c r="GXY60" s="76"/>
      <c r="GXZ60" s="76"/>
      <c r="GYA60" s="76"/>
      <c r="GYB60" s="76"/>
      <c r="GYC60" s="76"/>
      <c r="GYD60" s="76"/>
      <c r="GYE60" s="76"/>
      <c r="GYF60" s="76"/>
      <c r="GYG60" s="76"/>
      <c r="GYH60" s="76"/>
      <c r="GYI60" s="76"/>
      <c r="GYJ60" s="76"/>
      <c r="GYK60" s="76"/>
      <c r="GYL60" s="76"/>
      <c r="GYM60" s="76"/>
      <c r="GYN60" s="76"/>
      <c r="GYO60" s="76"/>
      <c r="GYP60" s="76"/>
      <c r="GYQ60" s="76"/>
      <c r="GYR60" s="76"/>
      <c r="GYS60" s="76"/>
      <c r="GYT60" s="76"/>
      <c r="GYU60" s="76"/>
      <c r="GYV60" s="76"/>
      <c r="GYW60" s="76"/>
      <c r="GYX60" s="76"/>
      <c r="GYY60" s="76"/>
      <c r="GYZ60" s="76"/>
      <c r="GZA60" s="76"/>
      <c r="GZB60" s="76"/>
      <c r="GZC60" s="76"/>
      <c r="GZD60" s="76"/>
      <c r="GZE60" s="76"/>
      <c r="GZF60" s="76"/>
      <c r="GZG60" s="76"/>
      <c r="GZH60" s="76"/>
      <c r="GZI60" s="76"/>
      <c r="GZJ60" s="76"/>
      <c r="GZK60" s="76"/>
      <c r="GZL60" s="76"/>
      <c r="GZM60" s="76"/>
      <c r="GZN60" s="76"/>
      <c r="GZO60" s="76"/>
      <c r="GZP60" s="76"/>
      <c r="GZQ60" s="76"/>
      <c r="GZR60" s="76"/>
      <c r="GZS60" s="76"/>
      <c r="GZT60" s="76"/>
      <c r="GZU60" s="76"/>
      <c r="GZV60" s="76"/>
      <c r="GZW60" s="76"/>
      <c r="GZX60" s="76"/>
      <c r="GZY60" s="76"/>
      <c r="GZZ60" s="76"/>
      <c r="HAA60" s="76"/>
      <c r="HAB60" s="76"/>
      <c r="HAC60" s="76"/>
      <c r="HAD60" s="76"/>
      <c r="HAE60" s="76"/>
      <c r="HAF60" s="76"/>
      <c r="HAG60" s="76"/>
      <c r="HAH60" s="76"/>
      <c r="HAI60" s="76"/>
      <c r="HAJ60" s="76"/>
      <c r="HAK60" s="76"/>
      <c r="HAL60" s="76"/>
      <c r="HAM60" s="76"/>
      <c r="HAN60" s="76"/>
      <c r="HAO60" s="76"/>
      <c r="HAP60" s="76"/>
      <c r="HAQ60" s="76"/>
      <c r="HAR60" s="76"/>
      <c r="HAS60" s="76"/>
      <c r="HAT60" s="76"/>
      <c r="HAU60" s="76"/>
      <c r="HAV60" s="76"/>
      <c r="HAW60" s="76"/>
      <c r="HAX60" s="76"/>
      <c r="HAY60" s="76"/>
      <c r="HAZ60" s="76"/>
      <c r="HBA60" s="76"/>
      <c r="HBB60" s="76"/>
      <c r="HBC60" s="76"/>
      <c r="HBD60" s="76"/>
      <c r="HBE60" s="76"/>
      <c r="HBF60" s="76"/>
      <c r="HBG60" s="76"/>
      <c r="HBH60" s="76"/>
      <c r="HBI60" s="76"/>
      <c r="HBJ60" s="76"/>
      <c r="HBK60" s="76"/>
      <c r="HBL60" s="76"/>
      <c r="HBM60" s="76"/>
      <c r="HBN60" s="76"/>
      <c r="HBO60" s="76"/>
      <c r="HBP60" s="76"/>
      <c r="HBQ60" s="76"/>
      <c r="HBR60" s="76"/>
      <c r="HBS60" s="76"/>
      <c r="HBT60" s="76"/>
      <c r="HBU60" s="76"/>
      <c r="HBV60" s="76"/>
      <c r="HBW60" s="76"/>
      <c r="HBX60" s="76"/>
      <c r="HBY60" s="76"/>
      <c r="HBZ60" s="76"/>
      <c r="HCA60" s="76"/>
      <c r="HCB60" s="76"/>
      <c r="HCC60" s="76"/>
      <c r="HCD60" s="76"/>
      <c r="HCE60" s="76"/>
      <c r="HCF60" s="76"/>
      <c r="HCG60" s="76"/>
      <c r="HCH60" s="76"/>
      <c r="HCI60" s="76"/>
      <c r="HCJ60" s="76"/>
      <c r="HCK60" s="76"/>
      <c r="HCL60" s="76"/>
      <c r="HCM60" s="76"/>
      <c r="HCN60" s="76"/>
      <c r="HCO60" s="76"/>
      <c r="HCP60" s="76"/>
      <c r="HCQ60" s="76"/>
      <c r="HCR60" s="76"/>
      <c r="HCS60" s="76"/>
      <c r="HCT60" s="76"/>
      <c r="HCU60" s="76"/>
      <c r="HCV60" s="76"/>
      <c r="HCW60" s="76"/>
      <c r="HCX60" s="76"/>
      <c r="HCY60" s="76"/>
      <c r="HCZ60" s="76"/>
      <c r="HDA60" s="76"/>
      <c r="HDB60" s="76"/>
      <c r="HDC60" s="76"/>
      <c r="HDD60" s="76"/>
      <c r="HDE60" s="76"/>
      <c r="HDF60" s="76"/>
      <c r="HDG60" s="76"/>
      <c r="HDH60" s="76"/>
      <c r="HDI60" s="76"/>
      <c r="HDJ60" s="76"/>
      <c r="HDK60" s="76"/>
      <c r="HDL60" s="76"/>
      <c r="HDM60" s="76"/>
      <c r="HDN60" s="76"/>
      <c r="HDO60" s="76"/>
      <c r="HDP60" s="76"/>
      <c r="HDQ60" s="76"/>
      <c r="HDR60" s="76"/>
      <c r="HDS60" s="76"/>
      <c r="HDT60" s="76"/>
      <c r="HDU60" s="76"/>
      <c r="HDV60" s="76"/>
      <c r="HDW60" s="76"/>
      <c r="HDX60" s="76"/>
      <c r="HDY60" s="76"/>
      <c r="HDZ60" s="76"/>
      <c r="HEA60" s="76"/>
      <c r="HEB60" s="76"/>
      <c r="HEC60" s="76"/>
      <c r="HED60" s="76"/>
      <c r="HEE60" s="76"/>
      <c r="HEF60" s="76"/>
      <c r="HEG60" s="76"/>
      <c r="HEH60" s="76"/>
      <c r="HEI60" s="76"/>
      <c r="HEJ60" s="76"/>
      <c r="HEK60" s="76"/>
      <c r="HEL60" s="76"/>
      <c r="HEM60" s="76"/>
      <c r="HEN60" s="76"/>
      <c r="HEO60" s="76"/>
      <c r="HEP60" s="76"/>
      <c r="HEQ60" s="76"/>
      <c r="HER60" s="76"/>
      <c r="HES60" s="76"/>
      <c r="HET60" s="76"/>
      <c r="HEU60" s="76"/>
      <c r="HEV60" s="76"/>
      <c r="HEW60" s="76"/>
      <c r="HEX60" s="76"/>
      <c r="HEY60" s="76"/>
      <c r="HEZ60" s="76"/>
      <c r="HFA60" s="76"/>
      <c r="HFB60" s="76"/>
      <c r="HFC60" s="76"/>
      <c r="HFD60" s="76"/>
      <c r="HFE60" s="76"/>
      <c r="HFF60" s="76"/>
      <c r="HFG60" s="76"/>
      <c r="HFH60" s="76"/>
      <c r="HFI60" s="76"/>
      <c r="HFJ60" s="76"/>
      <c r="HFK60" s="76"/>
      <c r="HFL60" s="76"/>
      <c r="HFM60" s="76"/>
      <c r="HFN60" s="76"/>
      <c r="HFO60" s="76"/>
      <c r="HFP60" s="76"/>
      <c r="HFQ60" s="76"/>
      <c r="HFR60" s="76"/>
      <c r="HFS60" s="76"/>
      <c r="HFT60" s="76"/>
      <c r="HFU60" s="76"/>
      <c r="HFV60" s="76"/>
      <c r="HFW60" s="76"/>
      <c r="HFX60" s="76"/>
      <c r="HFY60" s="76"/>
      <c r="HFZ60" s="76"/>
      <c r="HGA60" s="76"/>
      <c r="HGB60" s="76"/>
      <c r="HGC60" s="76"/>
      <c r="HGD60" s="76"/>
      <c r="HGE60" s="76"/>
      <c r="HGF60" s="76"/>
      <c r="HGG60" s="76"/>
      <c r="HGH60" s="76"/>
      <c r="HGI60" s="76"/>
      <c r="HGJ60" s="76"/>
      <c r="HGK60" s="76"/>
      <c r="HGL60" s="76"/>
      <c r="HGM60" s="76"/>
      <c r="HGN60" s="76"/>
      <c r="HGO60" s="76"/>
      <c r="HGP60" s="76"/>
      <c r="HGQ60" s="76"/>
      <c r="HGR60" s="76"/>
      <c r="HGS60" s="76"/>
      <c r="HGT60" s="76"/>
      <c r="HGU60" s="76"/>
      <c r="HGV60" s="76"/>
      <c r="HGW60" s="76"/>
      <c r="HGX60" s="76"/>
      <c r="HGY60" s="76"/>
      <c r="HGZ60" s="76"/>
      <c r="HHA60" s="76"/>
      <c r="HHB60" s="76"/>
      <c r="HHC60" s="76"/>
      <c r="HHD60" s="76"/>
      <c r="HHE60" s="76"/>
      <c r="HHF60" s="76"/>
      <c r="HHG60" s="76"/>
      <c r="HHH60" s="76"/>
      <c r="HHI60" s="76"/>
      <c r="HHJ60" s="76"/>
      <c r="HHK60" s="76"/>
      <c r="HHL60" s="76"/>
      <c r="HHM60" s="76"/>
      <c r="HHN60" s="76"/>
      <c r="HHO60" s="76"/>
      <c r="HHP60" s="76"/>
      <c r="HHQ60" s="76"/>
      <c r="HHR60" s="76"/>
      <c r="HHS60" s="76"/>
      <c r="HHT60" s="76"/>
      <c r="HHU60" s="76"/>
      <c r="HHV60" s="76"/>
      <c r="HHW60" s="76"/>
      <c r="HHX60" s="76"/>
      <c r="HHY60" s="76"/>
      <c r="HHZ60" s="76"/>
      <c r="HIA60" s="76"/>
      <c r="HIB60" s="76"/>
      <c r="HIC60" s="76"/>
      <c r="HID60" s="76"/>
      <c r="HIE60" s="76"/>
      <c r="HIF60" s="76"/>
      <c r="HIG60" s="76"/>
      <c r="HIH60" s="76"/>
      <c r="HII60" s="76"/>
      <c r="HIJ60" s="76"/>
      <c r="HIK60" s="76"/>
      <c r="HIL60" s="76"/>
      <c r="HIM60" s="76"/>
      <c r="HIN60" s="76"/>
      <c r="HIO60" s="76"/>
      <c r="HIP60" s="76"/>
      <c r="HIQ60" s="76"/>
      <c r="HIR60" s="76"/>
      <c r="HIS60" s="76"/>
      <c r="HIT60" s="76"/>
      <c r="HIU60" s="76"/>
      <c r="HIV60" s="76"/>
      <c r="HIW60" s="76"/>
      <c r="HIX60" s="76"/>
      <c r="HIY60" s="76"/>
      <c r="HIZ60" s="76"/>
      <c r="HJA60" s="76"/>
      <c r="HJB60" s="76"/>
      <c r="HJC60" s="76"/>
      <c r="HJD60" s="76"/>
      <c r="HJE60" s="76"/>
      <c r="HJF60" s="76"/>
      <c r="HJG60" s="76"/>
      <c r="HJH60" s="76"/>
      <c r="HJI60" s="76"/>
      <c r="HJJ60" s="76"/>
      <c r="HJK60" s="76"/>
      <c r="HJL60" s="76"/>
      <c r="HJM60" s="76"/>
      <c r="HJN60" s="76"/>
      <c r="HJO60" s="76"/>
      <c r="HJP60" s="76"/>
      <c r="HJQ60" s="76"/>
      <c r="HJR60" s="76"/>
      <c r="HJS60" s="76"/>
      <c r="HJT60" s="76"/>
      <c r="HJU60" s="76"/>
      <c r="HJV60" s="76"/>
      <c r="HJW60" s="76"/>
      <c r="HJX60" s="76"/>
      <c r="HJY60" s="76"/>
      <c r="HJZ60" s="76"/>
      <c r="HKA60" s="76"/>
      <c r="HKB60" s="76"/>
      <c r="HKC60" s="76"/>
      <c r="HKD60" s="76"/>
      <c r="HKE60" s="76"/>
      <c r="HKF60" s="76"/>
      <c r="HKG60" s="76"/>
      <c r="HKH60" s="76"/>
      <c r="HKI60" s="76"/>
      <c r="HKJ60" s="76"/>
      <c r="HKK60" s="76"/>
      <c r="HKL60" s="76"/>
      <c r="HKM60" s="76"/>
      <c r="HKN60" s="76"/>
      <c r="HKO60" s="76"/>
      <c r="HKP60" s="76"/>
      <c r="HKQ60" s="76"/>
      <c r="HKR60" s="76"/>
      <c r="HKS60" s="76"/>
      <c r="HKT60" s="76"/>
      <c r="HKU60" s="76"/>
      <c r="HKV60" s="76"/>
      <c r="HKW60" s="76"/>
      <c r="HKX60" s="76"/>
      <c r="HKY60" s="76"/>
      <c r="HKZ60" s="76"/>
      <c r="HLA60" s="76"/>
      <c r="HLB60" s="76"/>
      <c r="HLC60" s="76"/>
      <c r="HLD60" s="76"/>
      <c r="HLE60" s="76"/>
      <c r="HLF60" s="76"/>
      <c r="HLG60" s="76"/>
      <c r="HLH60" s="76"/>
      <c r="HLI60" s="76"/>
      <c r="HLJ60" s="76"/>
      <c r="HLK60" s="76"/>
      <c r="HLL60" s="76"/>
      <c r="HLM60" s="76"/>
      <c r="HLN60" s="76"/>
      <c r="HLO60" s="76"/>
      <c r="HLP60" s="76"/>
      <c r="HLQ60" s="76"/>
      <c r="HLR60" s="76"/>
      <c r="HLS60" s="76"/>
      <c r="HLT60" s="76"/>
      <c r="HLU60" s="76"/>
      <c r="HLV60" s="76"/>
      <c r="HLW60" s="76"/>
      <c r="HLX60" s="76"/>
      <c r="HLY60" s="76"/>
      <c r="HLZ60" s="76"/>
      <c r="HMA60" s="76"/>
      <c r="HMB60" s="76"/>
      <c r="HMC60" s="76"/>
      <c r="HMD60" s="76"/>
      <c r="HME60" s="76"/>
      <c r="HMF60" s="76"/>
      <c r="HMG60" s="76"/>
      <c r="HMH60" s="76"/>
      <c r="HMI60" s="76"/>
      <c r="HMJ60" s="76"/>
      <c r="HMK60" s="76"/>
      <c r="HML60" s="76"/>
      <c r="HMM60" s="76"/>
      <c r="HMN60" s="76"/>
      <c r="HMO60" s="76"/>
      <c r="HMP60" s="76"/>
      <c r="HMQ60" s="76"/>
      <c r="HMR60" s="76"/>
      <c r="HMS60" s="76"/>
      <c r="HMT60" s="76"/>
      <c r="HMU60" s="76"/>
      <c r="HMV60" s="76"/>
      <c r="HMW60" s="76"/>
      <c r="HMX60" s="76"/>
      <c r="HMY60" s="76"/>
      <c r="HMZ60" s="76"/>
      <c r="HNA60" s="76"/>
      <c r="HNB60" s="76"/>
      <c r="HNC60" s="76"/>
      <c r="HND60" s="76"/>
      <c r="HNE60" s="76"/>
      <c r="HNF60" s="76"/>
      <c r="HNG60" s="76"/>
      <c r="HNH60" s="76"/>
      <c r="HNI60" s="76"/>
      <c r="HNJ60" s="76"/>
      <c r="HNK60" s="76"/>
      <c r="HNL60" s="76"/>
      <c r="HNM60" s="76"/>
      <c r="HNN60" s="76"/>
      <c r="HNO60" s="76"/>
      <c r="HNP60" s="76"/>
      <c r="HNQ60" s="76"/>
      <c r="HNR60" s="76"/>
      <c r="HNS60" s="76"/>
      <c r="HNT60" s="76"/>
      <c r="HNU60" s="76"/>
      <c r="HNV60" s="76"/>
      <c r="HNW60" s="76"/>
      <c r="HNX60" s="76"/>
      <c r="HNY60" s="76"/>
      <c r="HNZ60" s="76"/>
      <c r="HOA60" s="76"/>
      <c r="HOB60" s="76"/>
      <c r="HOC60" s="76"/>
      <c r="HOD60" s="76"/>
      <c r="HOE60" s="76"/>
      <c r="HOF60" s="76"/>
      <c r="HOG60" s="76"/>
      <c r="HOH60" s="76"/>
      <c r="HOI60" s="76"/>
      <c r="HOJ60" s="76"/>
      <c r="HOK60" s="76"/>
      <c r="HOL60" s="76"/>
      <c r="HOM60" s="76"/>
      <c r="HON60" s="76"/>
      <c r="HOO60" s="76"/>
      <c r="HOP60" s="76"/>
      <c r="HOQ60" s="76"/>
      <c r="HOR60" s="76"/>
      <c r="HOS60" s="76"/>
      <c r="HOT60" s="76"/>
      <c r="HOU60" s="76"/>
      <c r="HOV60" s="76"/>
      <c r="HOW60" s="76"/>
      <c r="HOX60" s="76"/>
      <c r="HOY60" s="76"/>
      <c r="HOZ60" s="76"/>
      <c r="HPA60" s="76"/>
      <c r="HPB60" s="76"/>
      <c r="HPC60" s="76"/>
      <c r="HPD60" s="76"/>
      <c r="HPE60" s="76"/>
      <c r="HPF60" s="76"/>
      <c r="HPG60" s="76"/>
      <c r="HPH60" s="76"/>
      <c r="HPI60" s="76"/>
      <c r="HPJ60" s="76"/>
      <c r="HPK60" s="76"/>
      <c r="HPL60" s="76"/>
      <c r="HPM60" s="76"/>
      <c r="HPN60" s="76"/>
      <c r="HPO60" s="76"/>
      <c r="HPP60" s="76"/>
      <c r="HPQ60" s="76"/>
      <c r="HPR60" s="76"/>
      <c r="HPS60" s="76"/>
      <c r="HPT60" s="76"/>
      <c r="HPU60" s="76"/>
      <c r="HPV60" s="76"/>
      <c r="HPW60" s="76"/>
      <c r="HPX60" s="76"/>
      <c r="HPY60" s="76"/>
      <c r="HPZ60" s="76"/>
      <c r="HQA60" s="76"/>
      <c r="HQB60" s="76"/>
      <c r="HQC60" s="76"/>
      <c r="HQD60" s="76"/>
      <c r="HQE60" s="76"/>
      <c r="HQF60" s="76"/>
      <c r="HQG60" s="76"/>
      <c r="HQH60" s="76"/>
      <c r="HQI60" s="76"/>
      <c r="HQJ60" s="76"/>
      <c r="HQK60" s="76"/>
      <c r="HQL60" s="76"/>
      <c r="HQM60" s="76"/>
      <c r="HQN60" s="76"/>
      <c r="HQO60" s="76"/>
      <c r="HQP60" s="76"/>
      <c r="HQQ60" s="76"/>
      <c r="HQR60" s="76"/>
      <c r="HQS60" s="76"/>
      <c r="HQT60" s="76"/>
      <c r="HQU60" s="76"/>
      <c r="HQV60" s="76"/>
      <c r="HQW60" s="76"/>
      <c r="HQX60" s="76"/>
      <c r="HQY60" s="76"/>
      <c r="HQZ60" s="76"/>
      <c r="HRA60" s="76"/>
      <c r="HRB60" s="76"/>
      <c r="HRC60" s="76"/>
      <c r="HRD60" s="76"/>
      <c r="HRE60" s="76"/>
      <c r="HRF60" s="76"/>
      <c r="HRG60" s="76"/>
      <c r="HRH60" s="76"/>
      <c r="HRI60" s="76"/>
      <c r="HRJ60" s="76"/>
      <c r="HRK60" s="76"/>
      <c r="HRL60" s="76"/>
      <c r="HRM60" s="76"/>
      <c r="HRN60" s="76"/>
      <c r="HRO60" s="76"/>
      <c r="HRP60" s="76"/>
      <c r="HRQ60" s="76"/>
      <c r="HRR60" s="76"/>
      <c r="HRS60" s="76"/>
      <c r="HRT60" s="76"/>
      <c r="HRU60" s="76"/>
      <c r="HRV60" s="76"/>
      <c r="HRW60" s="76"/>
      <c r="HRX60" s="76"/>
      <c r="HRY60" s="76"/>
      <c r="HRZ60" s="76"/>
      <c r="HSA60" s="76"/>
      <c r="HSB60" s="76"/>
      <c r="HSC60" s="76"/>
      <c r="HSD60" s="76"/>
      <c r="HSE60" s="76"/>
      <c r="HSF60" s="76"/>
      <c r="HSG60" s="76"/>
      <c r="HSH60" s="76"/>
      <c r="HSI60" s="76"/>
      <c r="HSJ60" s="76"/>
      <c r="HSK60" s="76"/>
      <c r="HSL60" s="76"/>
      <c r="HSM60" s="76"/>
      <c r="HSN60" s="76"/>
      <c r="HSO60" s="76"/>
      <c r="HSP60" s="76"/>
      <c r="HSQ60" s="76"/>
      <c r="HSR60" s="76"/>
      <c r="HSS60" s="76"/>
      <c r="HST60" s="76"/>
      <c r="HSU60" s="76"/>
      <c r="HSV60" s="76"/>
      <c r="HSW60" s="76"/>
      <c r="HSX60" s="76"/>
      <c r="HSY60" s="76"/>
      <c r="HSZ60" s="76"/>
      <c r="HTA60" s="76"/>
      <c r="HTB60" s="76"/>
      <c r="HTC60" s="76"/>
      <c r="HTD60" s="76"/>
      <c r="HTE60" s="76"/>
      <c r="HTF60" s="76"/>
      <c r="HTG60" s="76"/>
      <c r="HTH60" s="76"/>
      <c r="HTI60" s="76"/>
      <c r="HTJ60" s="76"/>
      <c r="HTK60" s="76"/>
      <c r="HTL60" s="76"/>
      <c r="HTM60" s="76"/>
      <c r="HTN60" s="76"/>
      <c r="HTO60" s="76"/>
      <c r="HTP60" s="76"/>
      <c r="HTQ60" s="76"/>
      <c r="HTR60" s="76"/>
      <c r="HTS60" s="76"/>
      <c r="HTT60" s="76"/>
      <c r="HTU60" s="76"/>
      <c r="HTV60" s="76"/>
      <c r="HTW60" s="76"/>
      <c r="HTX60" s="76"/>
      <c r="HTY60" s="76"/>
      <c r="HTZ60" s="76"/>
      <c r="HUA60" s="76"/>
      <c r="HUB60" s="76"/>
      <c r="HUC60" s="76"/>
      <c r="HUD60" s="76"/>
      <c r="HUE60" s="76"/>
      <c r="HUF60" s="76"/>
      <c r="HUG60" s="76"/>
      <c r="HUH60" s="76"/>
      <c r="HUI60" s="76"/>
      <c r="HUJ60" s="76"/>
      <c r="HUK60" s="76"/>
      <c r="HUL60" s="76"/>
      <c r="HUM60" s="76"/>
      <c r="HUN60" s="76"/>
      <c r="HUO60" s="76"/>
      <c r="HUP60" s="76"/>
      <c r="HUQ60" s="76"/>
      <c r="HUR60" s="76"/>
      <c r="HUS60" s="76"/>
      <c r="HUT60" s="76"/>
      <c r="HUU60" s="76"/>
      <c r="HUV60" s="76"/>
      <c r="HUW60" s="76"/>
      <c r="HUX60" s="76"/>
      <c r="HUY60" s="76"/>
      <c r="HUZ60" s="76"/>
      <c r="HVA60" s="76"/>
      <c r="HVB60" s="76"/>
      <c r="HVC60" s="76"/>
      <c r="HVD60" s="76"/>
      <c r="HVE60" s="76"/>
      <c r="HVF60" s="76"/>
      <c r="HVG60" s="76"/>
      <c r="HVH60" s="76"/>
      <c r="HVI60" s="76"/>
      <c r="HVJ60" s="76"/>
      <c r="HVK60" s="76"/>
      <c r="HVL60" s="76"/>
      <c r="HVM60" s="76"/>
      <c r="HVN60" s="76"/>
      <c r="HVO60" s="76"/>
      <c r="HVP60" s="76"/>
      <c r="HVQ60" s="76"/>
      <c r="HVR60" s="76"/>
      <c r="HVS60" s="76"/>
      <c r="HVT60" s="76"/>
      <c r="HVU60" s="76"/>
      <c r="HVV60" s="76"/>
      <c r="HVW60" s="76"/>
      <c r="HVX60" s="76"/>
      <c r="HVY60" s="76"/>
      <c r="HVZ60" s="76"/>
      <c r="HWA60" s="76"/>
      <c r="HWB60" s="76"/>
      <c r="HWC60" s="76"/>
      <c r="HWD60" s="76"/>
      <c r="HWE60" s="76"/>
      <c r="HWF60" s="76"/>
      <c r="HWG60" s="76"/>
      <c r="HWH60" s="76"/>
      <c r="HWI60" s="76"/>
      <c r="HWJ60" s="76"/>
      <c r="HWK60" s="76"/>
      <c r="HWL60" s="76"/>
      <c r="HWM60" s="76"/>
      <c r="HWN60" s="76"/>
      <c r="HWO60" s="76"/>
      <c r="HWP60" s="76"/>
      <c r="HWQ60" s="76"/>
      <c r="HWR60" s="76"/>
      <c r="HWS60" s="76"/>
      <c r="HWT60" s="76"/>
      <c r="HWU60" s="76"/>
      <c r="HWV60" s="76"/>
      <c r="HWW60" s="76"/>
      <c r="HWX60" s="76"/>
      <c r="HWY60" s="76"/>
      <c r="HWZ60" s="76"/>
      <c r="HXA60" s="76"/>
      <c r="HXB60" s="76"/>
      <c r="HXC60" s="76"/>
      <c r="HXD60" s="76"/>
      <c r="HXE60" s="76"/>
      <c r="HXF60" s="76"/>
      <c r="HXG60" s="76"/>
      <c r="HXH60" s="76"/>
      <c r="HXI60" s="76"/>
      <c r="HXJ60" s="76"/>
      <c r="HXK60" s="76"/>
      <c r="HXL60" s="76"/>
      <c r="HXM60" s="76"/>
      <c r="HXN60" s="76"/>
      <c r="HXO60" s="76"/>
      <c r="HXP60" s="76"/>
      <c r="HXQ60" s="76"/>
      <c r="HXR60" s="76"/>
      <c r="HXS60" s="76"/>
      <c r="HXT60" s="76"/>
      <c r="HXU60" s="76"/>
      <c r="HXV60" s="76"/>
      <c r="HXW60" s="76"/>
      <c r="HXX60" s="76"/>
      <c r="HXY60" s="76"/>
      <c r="HXZ60" s="76"/>
      <c r="HYA60" s="76"/>
      <c r="HYB60" s="76"/>
      <c r="HYC60" s="76"/>
      <c r="HYD60" s="76"/>
      <c r="HYE60" s="76"/>
      <c r="HYF60" s="76"/>
      <c r="HYG60" s="76"/>
      <c r="HYH60" s="76"/>
      <c r="HYI60" s="76"/>
      <c r="HYJ60" s="76"/>
      <c r="HYK60" s="76"/>
      <c r="HYL60" s="76"/>
      <c r="HYM60" s="76"/>
      <c r="HYN60" s="76"/>
      <c r="HYO60" s="76"/>
      <c r="HYP60" s="76"/>
      <c r="HYQ60" s="76"/>
      <c r="HYR60" s="76"/>
      <c r="HYS60" s="76"/>
      <c r="HYT60" s="76"/>
      <c r="HYU60" s="76"/>
      <c r="HYV60" s="76"/>
      <c r="HYW60" s="76"/>
      <c r="HYX60" s="76"/>
      <c r="HYY60" s="76"/>
      <c r="HYZ60" s="76"/>
      <c r="HZA60" s="76"/>
      <c r="HZB60" s="76"/>
      <c r="HZC60" s="76"/>
      <c r="HZD60" s="76"/>
      <c r="HZE60" s="76"/>
      <c r="HZF60" s="76"/>
      <c r="HZG60" s="76"/>
      <c r="HZH60" s="76"/>
      <c r="HZI60" s="76"/>
      <c r="HZJ60" s="76"/>
      <c r="HZK60" s="76"/>
      <c r="HZL60" s="76"/>
      <c r="HZM60" s="76"/>
      <c r="HZN60" s="76"/>
      <c r="HZO60" s="76"/>
      <c r="HZP60" s="76"/>
      <c r="HZQ60" s="76"/>
      <c r="HZR60" s="76"/>
      <c r="HZS60" s="76"/>
      <c r="HZT60" s="76"/>
      <c r="HZU60" s="76"/>
      <c r="HZV60" s="76"/>
      <c r="HZW60" s="76"/>
      <c r="HZX60" s="76"/>
      <c r="HZY60" s="76"/>
      <c r="HZZ60" s="76"/>
      <c r="IAA60" s="76"/>
      <c r="IAB60" s="76"/>
      <c r="IAC60" s="76"/>
      <c r="IAD60" s="76"/>
      <c r="IAE60" s="76"/>
      <c r="IAF60" s="76"/>
      <c r="IAG60" s="76"/>
      <c r="IAH60" s="76"/>
      <c r="IAI60" s="76"/>
      <c r="IAJ60" s="76"/>
      <c r="IAK60" s="76"/>
      <c r="IAL60" s="76"/>
      <c r="IAM60" s="76"/>
      <c r="IAN60" s="76"/>
      <c r="IAO60" s="76"/>
      <c r="IAP60" s="76"/>
      <c r="IAQ60" s="76"/>
      <c r="IAR60" s="76"/>
      <c r="IAS60" s="76"/>
      <c r="IAT60" s="76"/>
      <c r="IAU60" s="76"/>
      <c r="IAV60" s="76"/>
      <c r="IAW60" s="76"/>
      <c r="IAX60" s="76"/>
      <c r="IAY60" s="76"/>
      <c r="IAZ60" s="76"/>
      <c r="IBA60" s="76"/>
      <c r="IBB60" s="76"/>
      <c r="IBC60" s="76"/>
      <c r="IBD60" s="76"/>
      <c r="IBE60" s="76"/>
      <c r="IBF60" s="76"/>
      <c r="IBG60" s="76"/>
      <c r="IBH60" s="76"/>
      <c r="IBI60" s="76"/>
      <c r="IBJ60" s="76"/>
      <c r="IBK60" s="76"/>
      <c r="IBL60" s="76"/>
      <c r="IBM60" s="76"/>
      <c r="IBN60" s="76"/>
      <c r="IBO60" s="76"/>
      <c r="IBP60" s="76"/>
      <c r="IBQ60" s="76"/>
      <c r="IBR60" s="76"/>
      <c r="IBS60" s="76"/>
      <c r="IBT60" s="76"/>
      <c r="IBU60" s="76"/>
      <c r="IBV60" s="76"/>
      <c r="IBW60" s="76"/>
      <c r="IBX60" s="76"/>
      <c r="IBY60" s="76"/>
      <c r="IBZ60" s="76"/>
      <c r="ICA60" s="76"/>
      <c r="ICB60" s="76"/>
      <c r="ICC60" s="76"/>
      <c r="ICD60" s="76"/>
      <c r="ICE60" s="76"/>
      <c r="ICF60" s="76"/>
      <c r="ICG60" s="76"/>
      <c r="ICH60" s="76"/>
      <c r="ICI60" s="76"/>
      <c r="ICJ60" s="76"/>
      <c r="ICK60" s="76"/>
      <c r="ICL60" s="76"/>
      <c r="ICM60" s="76"/>
      <c r="ICN60" s="76"/>
      <c r="ICO60" s="76"/>
      <c r="ICP60" s="76"/>
      <c r="ICQ60" s="76"/>
      <c r="ICR60" s="76"/>
      <c r="ICS60" s="76"/>
      <c r="ICT60" s="76"/>
      <c r="ICU60" s="76"/>
      <c r="ICV60" s="76"/>
      <c r="ICW60" s="76"/>
      <c r="ICX60" s="76"/>
      <c r="ICY60" s="76"/>
      <c r="ICZ60" s="76"/>
      <c r="IDA60" s="76"/>
      <c r="IDB60" s="76"/>
      <c r="IDC60" s="76"/>
      <c r="IDD60" s="76"/>
      <c r="IDE60" s="76"/>
      <c r="IDF60" s="76"/>
      <c r="IDG60" s="76"/>
      <c r="IDH60" s="76"/>
      <c r="IDI60" s="76"/>
      <c r="IDJ60" s="76"/>
      <c r="IDK60" s="76"/>
      <c r="IDL60" s="76"/>
      <c r="IDM60" s="76"/>
      <c r="IDN60" s="76"/>
      <c r="IDO60" s="76"/>
      <c r="IDP60" s="76"/>
      <c r="IDQ60" s="76"/>
      <c r="IDR60" s="76"/>
      <c r="IDS60" s="76"/>
      <c r="IDT60" s="76"/>
      <c r="IDU60" s="76"/>
      <c r="IDV60" s="76"/>
      <c r="IDW60" s="76"/>
      <c r="IDX60" s="76"/>
      <c r="IDY60" s="76"/>
      <c r="IDZ60" s="76"/>
      <c r="IEA60" s="76"/>
      <c r="IEB60" s="76"/>
      <c r="IEC60" s="76"/>
      <c r="IED60" s="76"/>
      <c r="IEE60" s="76"/>
      <c r="IEF60" s="76"/>
      <c r="IEG60" s="76"/>
      <c r="IEH60" s="76"/>
      <c r="IEI60" s="76"/>
      <c r="IEJ60" s="76"/>
      <c r="IEK60" s="76"/>
      <c r="IEL60" s="76"/>
      <c r="IEM60" s="76"/>
      <c r="IEN60" s="76"/>
      <c r="IEO60" s="76"/>
      <c r="IEP60" s="76"/>
      <c r="IEQ60" s="76"/>
      <c r="IER60" s="76"/>
      <c r="IES60" s="76"/>
      <c r="IET60" s="76"/>
      <c r="IEU60" s="76"/>
      <c r="IEV60" s="76"/>
      <c r="IEW60" s="76"/>
      <c r="IEX60" s="76"/>
      <c r="IEY60" s="76"/>
      <c r="IEZ60" s="76"/>
      <c r="IFA60" s="76"/>
      <c r="IFB60" s="76"/>
      <c r="IFC60" s="76"/>
      <c r="IFD60" s="76"/>
      <c r="IFE60" s="76"/>
      <c r="IFF60" s="76"/>
      <c r="IFG60" s="76"/>
      <c r="IFH60" s="76"/>
      <c r="IFI60" s="76"/>
      <c r="IFJ60" s="76"/>
      <c r="IFK60" s="76"/>
      <c r="IFL60" s="76"/>
      <c r="IFM60" s="76"/>
      <c r="IFN60" s="76"/>
      <c r="IFO60" s="76"/>
      <c r="IFP60" s="76"/>
      <c r="IFQ60" s="76"/>
      <c r="IFR60" s="76"/>
      <c r="IFS60" s="76"/>
      <c r="IFT60" s="76"/>
      <c r="IFU60" s="76"/>
      <c r="IFV60" s="76"/>
      <c r="IFW60" s="76"/>
      <c r="IFX60" s="76"/>
      <c r="IFY60" s="76"/>
      <c r="IFZ60" s="76"/>
      <c r="IGA60" s="76"/>
      <c r="IGB60" s="76"/>
      <c r="IGC60" s="76"/>
      <c r="IGD60" s="76"/>
      <c r="IGE60" s="76"/>
      <c r="IGF60" s="76"/>
      <c r="IGG60" s="76"/>
      <c r="IGH60" s="76"/>
      <c r="IGI60" s="76"/>
      <c r="IGJ60" s="76"/>
      <c r="IGK60" s="76"/>
      <c r="IGL60" s="76"/>
      <c r="IGM60" s="76"/>
      <c r="IGN60" s="76"/>
      <c r="IGO60" s="76"/>
      <c r="IGP60" s="76"/>
      <c r="IGQ60" s="76"/>
      <c r="IGR60" s="76"/>
      <c r="IGS60" s="76"/>
      <c r="IGT60" s="76"/>
      <c r="IGU60" s="76"/>
      <c r="IGV60" s="76"/>
      <c r="IGW60" s="76"/>
      <c r="IGX60" s="76"/>
      <c r="IGY60" s="76"/>
      <c r="IGZ60" s="76"/>
      <c r="IHA60" s="76"/>
      <c r="IHB60" s="76"/>
      <c r="IHC60" s="76"/>
      <c r="IHD60" s="76"/>
      <c r="IHE60" s="76"/>
      <c r="IHF60" s="76"/>
      <c r="IHG60" s="76"/>
      <c r="IHH60" s="76"/>
      <c r="IHI60" s="76"/>
      <c r="IHJ60" s="76"/>
      <c r="IHK60" s="76"/>
      <c r="IHL60" s="76"/>
      <c r="IHM60" s="76"/>
      <c r="IHN60" s="76"/>
      <c r="IHO60" s="76"/>
      <c r="IHP60" s="76"/>
      <c r="IHQ60" s="76"/>
      <c r="IHR60" s="76"/>
      <c r="IHS60" s="76"/>
      <c r="IHT60" s="76"/>
      <c r="IHU60" s="76"/>
      <c r="IHV60" s="76"/>
      <c r="IHW60" s="76"/>
      <c r="IHX60" s="76"/>
      <c r="IHY60" s="76"/>
      <c r="IHZ60" s="76"/>
      <c r="IIA60" s="76"/>
      <c r="IIB60" s="76"/>
      <c r="IIC60" s="76"/>
      <c r="IID60" s="76"/>
      <c r="IIE60" s="76"/>
      <c r="IIF60" s="76"/>
      <c r="IIG60" s="76"/>
      <c r="IIH60" s="76"/>
      <c r="III60" s="76"/>
      <c r="IIJ60" s="76"/>
      <c r="IIK60" s="76"/>
      <c r="IIL60" s="76"/>
      <c r="IIM60" s="76"/>
      <c r="IIN60" s="76"/>
      <c r="IIO60" s="76"/>
      <c r="IIP60" s="76"/>
      <c r="IIQ60" s="76"/>
      <c r="IIR60" s="76"/>
      <c r="IIS60" s="76"/>
      <c r="IIT60" s="76"/>
      <c r="IIU60" s="76"/>
      <c r="IIV60" s="76"/>
      <c r="IIW60" s="76"/>
      <c r="IIX60" s="76"/>
      <c r="IIY60" s="76"/>
      <c r="IIZ60" s="76"/>
      <c r="IJA60" s="76"/>
      <c r="IJB60" s="76"/>
      <c r="IJC60" s="76"/>
      <c r="IJD60" s="76"/>
      <c r="IJE60" s="76"/>
      <c r="IJF60" s="76"/>
      <c r="IJG60" s="76"/>
      <c r="IJH60" s="76"/>
      <c r="IJI60" s="76"/>
      <c r="IJJ60" s="76"/>
      <c r="IJK60" s="76"/>
      <c r="IJL60" s="76"/>
      <c r="IJM60" s="76"/>
      <c r="IJN60" s="76"/>
      <c r="IJO60" s="76"/>
      <c r="IJP60" s="76"/>
      <c r="IJQ60" s="76"/>
      <c r="IJR60" s="76"/>
      <c r="IJS60" s="76"/>
      <c r="IJT60" s="76"/>
      <c r="IJU60" s="76"/>
      <c r="IJV60" s="76"/>
      <c r="IJW60" s="76"/>
      <c r="IJX60" s="76"/>
      <c r="IJY60" s="76"/>
      <c r="IJZ60" s="76"/>
      <c r="IKA60" s="76"/>
      <c r="IKB60" s="76"/>
      <c r="IKC60" s="76"/>
      <c r="IKD60" s="76"/>
      <c r="IKE60" s="76"/>
      <c r="IKF60" s="76"/>
      <c r="IKG60" s="76"/>
      <c r="IKH60" s="76"/>
      <c r="IKI60" s="76"/>
      <c r="IKJ60" s="76"/>
      <c r="IKK60" s="76"/>
      <c r="IKL60" s="76"/>
      <c r="IKM60" s="76"/>
      <c r="IKN60" s="76"/>
      <c r="IKO60" s="76"/>
      <c r="IKP60" s="76"/>
      <c r="IKQ60" s="76"/>
      <c r="IKR60" s="76"/>
      <c r="IKS60" s="76"/>
      <c r="IKT60" s="76"/>
      <c r="IKU60" s="76"/>
      <c r="IKV60" s="76"/>
      <c r="IKW60" s="76"/>
      <c r="IKX60" s="76"/>
      <c r="IKY60" s="76"/>
      <c r="IKZ60" s="76"/>
      <c r="ILA60" s="76"/>
      <c r="ILB60" s="76"/>
      <c r="ILC60" s="76"/>
      <c r="ILD60" s="76"/>
      <c r="ILE60" s="76"/>
      <c r="ILF60" s="76"/>
      <c r="ILG60" s="76"/>
      <c r="ILH60" s="76"/>
      <c r="ILI60" s="76"/>
      <c r="ILJ60" s="76"/>
      <c r="ILK60" s="76"/>
      <c r="ILL60" s="76"/>
      <c r="ILM60" s="76"/>
      <c r="ILN60" s="76"/>
      <c r="ILO60" s="76"/>
      <c r="ILP60" s="76"/>
      <c r="ILQ60" s="76"/>
      <c r="ILR60" s="76"/>
      <c r="ILS60" s="76"/>
      <c r="ILT60" s="76"/>
      <c r="ILU60" s="76"/>
      <c r="ILV60" s="76"/>
      <c r="ILW60" s="76"/>
      <c r="ILX60" s="76"/>
      <c r="ILY60" s="76"/>
      <c r="ILZ60" s="76"/>
      <c r="IMA60" s="76"/>
      <c r="IMB60" s="76"/>
      <c r="IMC60" s="76"/>
      <c r="IMD60" s="76"/>
      <c r="IME60" s="76"/>
      <c r="IMF60" s="76"/>
      <c r="IMG60" s="76"/>
      <c r="IMH60" s="76"/>
      <c r="IMI60" s="76"/>
      <c r="IMJ60" s="76"/>
      <c r="IMK60" s="76"/>
      <c r="IML60" s="76"/>
      <c r="IMM60" s="76"/>
      <c r="IMN60" s="76"/>
      <c r="IMO60" s="76"/>
      <c r="IMP60" s="76"/>
      <c r="IMQ60" s="76"/>
      <c r="IMR60" s="76"/>
      <c r="IMS60" s="76"/>
      <c r="IMT60" s="76"/>
      <c r="IMU60" s="76"/>
      <c r="IMV60" s="76"/>
      <c r="IMW60" s="76"/>
      <c r="IMX60" s="76"/>
      <c r="IMY60" s="76"/>
      <c r="IMZ60" s="76"/>
      <c r="INA60" s="76"/>
      <c r="INB60" s="76"/>
      <c r="INC60" s="76"/>
      <c r="IND60" s="76"/>
      <c r="INE60" s="76"/>
      <c r="INF60" s="76"/>
      <c r="ING60" s="76"/>
      <c r="INH60" s="76"/>
      <c r="INI60" s="76"/>
      <c r="INJ60" s="76"/>
      <c r="INK60" s="76"/>
      <c r="INL60" s="76"/>
      <c r="INM60" s="76"/>
      <c r="INN60" s="76"/>
      <c r="INO60" s="76"/>
      <c r="INP60" s="76"/>
      <c r="INQ60" s="76"/>
      <c r="INR60" s="76"/>
      <c r="INS60" s="76"/>
      <c r="INT60" s="76"/>
      <c r="INU60" s="76"/>
      <c r="INV60" s="76"/>
      <c r="INW60" s="76"/>
      <c r="INX60" s="76"/>
      <c r="INY60" s="76"/>
      <c r="INZ60" s="76"/>
      <c r="IOA60" s="76"/>
      <c r="IOB60" s="76"/>
      <c r="IOC60" s="76"/>
      <c r="IOD60" s="76"/>
      <c r="IOE60" s="76"/>
      <c r="IOF60" s="76"/>
      <c r="IOG60" s="76"/>
      <c r="IOH60" s="76"/>
      <c r="IOI60" s="76"/>
      <c r="IOJ60" s="76"/>
      <c r="IOK60" s="76"/>
      <c r="IOL60" s="76"/>
      <c r="IOM60" s="76"/>
      <c r="ION60" s="76"/>
      <c r="IOO60" s="76"/>
      <c r="IOP60" s="76"/>
      <c r="IOQ60" s="76"/>
      <c r="IOR60" s="76"/>
      <c r="IOS60" s="76"/>
      <c r="IOT60" s="76"/>
      <c r="IOU60" s="76"/>
      <c r="IOV60" s="76"/>
      <c r="IOW60" s="76"/>
      <c r="IOX60" s="76"/>
      <c r="IOY60" s="76"/>
      <c r="IOZ60" s="76"/>
      <c r="IPA60" s="76"/>
      <c r="IPB60" s="76"/>
      <c r="IPC60" s="76"/>
      <c r="IPD60" s="76"/>
      <c r="IPE60" s="76"/>
      <c r="IPF60" s="76"/>
      <c r="IPG60" s="76"/>
      <c r="IPH60" s="76"/>
      <c r="IPI60" s="76"/>
      <c r="IPJ60" s="76"/>
      <c r="IPK60" s="76"/>
      <c r="IPL60" s="76"/>
      <c r="IPM60" s="76"/>
      <c r="IPN60" s="76"/>
      <c r="IPO60" s="76"/>
      <c r="IPP60" s="76"/>
      <c r="IPQ60" s="76"/>
      <c r="IPR60" s="76"/>
      <c r="IPS60" s="76"/>
      <c r="IPT60" s="76"/>
      <c r="IPU60" s="76"/>
      <c r="IPV60" s="76"/>
      <c r="IPW60" s="76"/>
      <c r="IPX60" s="76"/>
      <c r="IPY60" s="76"/>
      <c r="IPZ60" s="76"/>
      <c r="IQA60" s="76"/>
      <c r="IQB60" s="76"/>
      <c r="IQC60" s="76"/>
      <c r="IQD60" s="76"/>
      <c r="IQE60" s="76"/>
      <c r="IQF60" s="76"/>
      <c r="IQG60" s="76"/>
      <c r="IQH60" s="76"/>
      <c r="IQI60" s="76"/>
      <c r="IQJ60" s="76"/>
      <c r="IQK60" s="76"/>
      <c r="IQL60" s="76"/>
      <c r="IQM60" s="76"/>
      <c r="IQN60" s="76"/>
      <c r="IQO60" s="76"/>
      <c r="IQP60" s="76"/>
      <c r="IQQ60" s="76"/>
      <c r="IQR60" s="76"/>
      <c r="IQS60" s="76"/>
      <c r="IQT60" s="76"/>
      <c r="IQU60" s="76"/>
      <c r="IQV60" s="76"/>
      <c r="IQW60" s="76"/>
      <c r="IQX60" s="76"/>
      <c r="IQY60" s="76"/>
      <c r="IQZ60" s="76"/>
      <c r="IRA60" s="76"/>
      <c r="IRB60" s="76"/>
      <c r="IRC60" s="76"/>
      <c r="IRD60" s="76"/>
      <c r="IRE60" s="76"/>
      <c r="IRF60" s="76"/>
      <c r="IRG60" s="76"/>
      <c r="IRH60" s="76"/>
      <c r="IRI60" s="76"/>
      <c r="IRJ60" s="76"/>
      <c r="IRK60" s="76"/>
      <c r="IRL60" s="76"/>
      <c r="IRM60" s="76"/>
      <c r="IRN60" s="76"/>
      <c r="IRO60" s="76"/>
      <c r="IRP60" s="76"/>
      <c r="IRQ60" s="76"/>
      <c r="IRR60" s="76"/>
      <c r="IRS60" s="76"/>
      <c r="IRT60" s="76"/>
      <c r="IRU60" s="76"/>
      <c r="IRV60" s="76"/>
      <c r="IRW60" s="76"/>
      <c r="IRX60" s="76"/>
      <c r="IRY60" s="76"/>
      <c r="IRZ60" s="76"/>
      <c r="ISA60" s="76"/>
      <c r="ISB60" s="76"/>
      <c r="ISC60" s="76"/>
      <c r="ISD60" s="76"/>
      <c r="ISE60" s="76"/>
      <c r="ISF60" s="76"/>
      <c r="ISG60" s="76"/>
      <c r="ISH60" s="76"/>
      <c r="ISI60" s="76"/>
      <c r="ISJ60" s="76"/>
      <c r="ISK60" s="76"/>
      <c r="ISL60" s="76"/>
      <c r="ISM60" s="76"/>
      <c r="ISN60" s="76"/>
      <c r="ISO60" s="76"/>
      <c r="ISP60" s="76"/>
      <c r="ISQ60" s="76"/>
      <c r="ISR60" s="76"/>
      <c r="ISS60" s="76"/>
      <c r="IST60" s="76"/>
      <c r="ISU60" s="76"/>
      <c r="ISV60" s="76"/>
      <c r="ISW60" s="76"/>
      <c r="ISX60" s="76"/>
      <c r="ISY60" s="76"/>
      <c r="ISZ60" s="76"/>
      <c r="ITA60" s="76"/>
      <c r="ITB60" s="76"/>
      <c r="ITC60" s="76"/>
      <c r="ITD60" s="76"/>
      <c r="ITE60" s="76"/>
      <c r="ITF60" s="76"/>
      <c r="ITG60" s="76"/>
      <c r="ITH60" s="76"/>
      <c r="ITI60" s="76"/>
      <c r="ITJ60" s="76"/>
      <c r="ITK60" s="76"/>
      <c r="ITL60" s="76"/>
      <c r="ITM60" s="76"/>
      <c r="ITN60" s="76"/>
      <c r="ITO60" s="76"/>
      <c r="ITP60" s="76"/>
      <c r="ITQ60" s="76"/>
      <c r="ITR60" s="76"/>
      <c r="ITS60" s="76"/>
      <c r="ITT60" s="76"/>
      <c r="ITU60" s="76"/>
      <c r="ITV60" s="76"/>
      <c r="ITW60" s="76"/>
      <c r="ITX60" s="76"/>
      <c r="ITY60" s="76"/>
      <c r="ITZ60" s="76"/>
      <c r="IUA60" s="76"/>
      <c r="IUB60" s="76"/>
      <c r="IUC60" s="76"/>
      <c r="IUD60" s="76"/>
      <c r="IUE60" s="76"/>
      <c r="IUF60" s="76"/>
      <c r="IUG60" s="76"/>
      <c r="IUH60" s="76"/>
      <c r="IUI60" s="76"/>
      <c r="IUJ60" s="76"/>
      <c r="IUK60" s="76"/>
      <c r="IUL60" s="76"/>
      <c r="IUM60" s="76"/>
      <c r="IUN60" s="76"/>
      <c r="IUO60" s="76"/>
      <c r="IUP60" s="76"/>
      <c r="IUQ60" s="76"/>
      <c r="IUR60" s="76"/>
      <c r="IUS60" s="76"/>
      <c r="IUT60" s="76"/>
      <c r="IUU60" s="76"/>
      <c r="IUV60" s="76"/>
      <c r="IUW60" s="76"/>
      <c r="IUX60" s="76"/>
      <c r="IUY60" s="76"/>
      <c r="IUZ60" s="76"/>
      <c r="IVA60" s="76"/>
      <c r="IVB60" s="76"/>
      <c r="IVC60" s="76"/>
      <c r="IVD60" s="76"/>
      <c r="IVE60" s="76"/>
      <c r="IVF60" s="76"/>
      <c r="IVG60" s="76"/>
      <c r="IVH60" s="76"/>
      <c r="IVI60" s="76"/>
      <c r="IVJ60" s="76"/>
      <c r="IVK60" s="76"/>
      <c r="IVL60" s="76"/>
      <c r="IVM60" s="76"/>
      <c r="IVN60" s="76"/>
      <c r="IVO60" s="76"/>
      <c r="IVP60" s="76"/>
      <c r="IVQ60" s="76"/>
      <c r="IVR60" s="76"/>
      <c r="IVS60" s="76"/>
      <c r="IVT60" s="76"/>
      <c r="IVU60" s="76"/>
      <c r="IVV60" s="76"/>
      <c r="IVW60" s="76"/>
      <c r="IVX60" s="76"/>
      <c r="IVY60" s="76"/>
      <c r="IVZ60" s="76"/>
      <c r="IWA60" s="76"/>
      <c r="IWB60" s="76"/>
      <c r="IWC60" s="76"/>
      <c r="IWD60" s="76"/>
      <c r="IWE60" s="76"/>
      <c r="IWF60" s="76"/>
      <c r="IWG60" s="76"/>
      <c r="IWH60" s="76"/>
      <c r="IWI60" s="76"/>
      <c r="IWJ60" s="76"/>
      <c r="IWK60" s="76"/>
      <c r="IWL60" s="76"/>
      <c r="IWM60" s="76"/>
      <c r="IWN60" s="76"/>
      <c r="IWO60" s="76"/>
      <c r="IWP60" s="76"/>
      <c r="IWQ60" s="76"/>
      <c r="IWR60" s="76"/>
      <c r="IWS60" s="76"/>
      <c r="IWT60" s="76"/>
      <c r="IWU60" s="76"/>
      <c r="IWV60" s="76"/>
      <c r="IWW60" s="76"/>
      <c r="IWX60" s="76"/>
      <c r="IWY60" s="76"/>
      <c r="IWZ60" s="76"/>
      <c r="IXA60" s="76"/>
      <c r="IXB60" s="76"/>
      <c r="IXC60" s="76"/>
      <c r="IXD60" s="76"/>
      <c r="IXE60" s="76"/>
      <c r="IXF60" s="76"/>
      <c r="IXG60" s="76"/>
      <c r="IXH60" s="76"/>
      <c r="IXI60" s="76"/>
      <c r="IXJ60" s="76"/>
      <c r="IXK60" s="76"/>
      <c r="IXL60" s="76"/>
      <c r="IXM60" s="76"/>
      <c r="IXN60" s="76"/>
      <c r="IXO60" s="76"/>
      <c r="IXP60" s="76"/>
      <c r="IXQ60" s="76"/>
      <c r="IXR60" s="76"/>
      <c r="IXS60" s="76"/>
      <c r="IXT60" s="76"/>
      <c r="IXU60" s="76"/>
      <c r="IXV60" s="76"/>
      <c r="IXW60" s="76"/>
      <c r="IXX60" s="76"/>
      <c r="IXY60" s="76"/>
      <c r="IXZ60" s="76"/>
      <c r="IYA60" s="76"/>
      <c r="IYB60" s="76"/>
      <c r="IYC60" s="76"/>
      <c r="IYD60" s="76"/>
      <c r="IYE60" s="76"/>
      <c r="IYF60" s="76"/>
      <c r="IYG60" s="76"/>
      <c r="IYH60" s="76"/>
      <c r="IYI60" s="76"/>
      <c r="IYJ60" s="76"/>
      <c r="IYK60" s="76"/>
      <c r="IYL60" s="76"/>
      <c r="IYM60" s="76"/>
      <c r="IYN60" s="76"/>
      <c r="IYO60" s="76"/>
      <c r="IYP60" s="76"/>
      <c r="IYQ60" s="76"/>
      <c r="IYR60" s="76"/>
      <c r="IYS60" s="76"/>
      <c r="IYT60" s="76"/>
      <c r="IYU60" s="76"/>
      <c r="IYV60" s="76"/>
      <c r="IYW60" s="76"/>
      <c r="IYX60" s="76"/>
      <c r="IYY60" s="76"/>
      <c r="IYZ60" s="76"/>
      <c r="IZA60" s="76"/>
      <c r="IZB60" s="76"/>
      <c r="IZC60" s="76"/>
      <c r="IZD60" s="76"/>
      <c r="IZE60" s="76"/>
      <c r="IZF60" s="76"/>
      <c r="IZG60" s="76"/>
      <c r="IZH60" s="76"/>
      <c r="IZI60" s="76"/>
      <c r="IZJ60" s="76"/>
      <c r="IZK60" s="76"/>
      <c r="IZL60" s="76"/>
      <c r="IZM60" s="76"/>
      <c r="IZN60" s="76"/>
      <c r="IZO60" s="76"/>
      <c r="IZP60" s="76"/>
      <c r="IZQ60" s="76"/>
      <c r="IZR60" s="76"/>
      <c r="IZS60" s="76"/>
      <c r="IZT60" s="76"/>
      <c r="IZU60" s="76"/>
      <c r="IZV60" s="76"/>
      <c r="IZW60" s="76"/>
      <c r="IZX60" s="76"/>
      <c r="IZY60" s="76"/>
      <c r="IZZ60" s="76"/>
      <c r="JAA60" s="76"/>
      <c r="JAB60" s="76"/>
      <c r="JAC60" s="76"/>
      <c r="JAD60" s="76"/>
      <c r="JAE60" s="76"/>
      <c r="JAF60" s="76"/>
      <c r="JAG60" s="76"/>
      <c r="JAH60" s="76"/>
      <c r="JAI60" s="76"/>
      <c r="JAJ60" s="76"/>
      <c r="JAK60" s="76"/>
      <c r="JAL60" s="76"/>
      <c r="JAM60" s="76"/>
      <c r="JAN60" s="76"/>
      <c r="JAO60" s="76"/>
      <c r="JAP60" s="76"/>
      <c r="JAQ60" s="76"/>
      <c r="JAR60" s="76"/>
      <c r="JAS60" s="76"/>
      <c r="JAT60" s="76"/>
      <c r="JAU60" s="76"/>
      <c r="JAV60" s="76"/>
      <c r="JAW60" s="76"/>
      <c r="JAX60" s="76"/>
      <c r="JAY60" s="76"/>
      <c r="JAZ60" s="76"/>
      <c r="JBA60" s="76"/>
      <c r="JBB60" s="76"/>
      <c r="JBC60" s="76"/>
      <c r="JBD60" s="76"/>
      <c r="JBE60" s="76"/>
      <c r="JBF60" s="76"/>
      <c r="JBG60" s="76"/>
      <c r="JBH60" s="76"/>
      <c r="JBI60" s="76"/>
      <c r="JBJ60" s="76"/>
      <c r="JBK60" s="76"/>
      <c r="JBL60" s="76"/>
      <c r="JBM60" s="76"/>
      <c r="JBN60" s="76"/>
      <c r="JBO60" s="76"/>
      <c r="JBP60" s="76"/>
      <c r="JBQ60" s="76"/>
      <c r="JBR60" s="76"/>
      <c r="JBS60" s="76"/>
      <c r="JBT60" s="76"/>
      <c r="JBU60" s="76"/>
      <c r="JBV60" s="76"/>
      <c r="JBW60" s="76"/>
      <c r="JBX60" s="76"/>
      <c r="JBY60" s="76"/>
      <c r="JBZ60" s="76"/>
      <c r="JCA60" s="76"/>
      <c r="JCB60" s="76"/>
      <c r="JCC60" s="76"/>
      <c r="JCD60" s="76"/>
      <c r="JCE60" s="76"/>
      <c r="JCF60" s="76"/>
      <c r="JCG60" s="76"/>
      <c r="JCH60" s="76"/>
      <c r="JCI60" s="76"/>
      <c r="JCJ60" s="76"/>
      <c r="JCK60" s="76"/>
      <c r="JCL60" s="76"/>
      <c r="JCM60" s="76"/>
      <c r="JCN60" s="76"/>
      <c r="JCO60" s="76"/>
      <c r="JCP60" s="76"/>
      <c r="JCQ60" s="76"/>
      <c r="JCR60" s="76"/>
      <c r="JCS60" s="76"/>
      <c r="JCT60" s="76"/>
      <c r="JCU60" s="76"/>
      <c r="JCV60" s="76"/>
      <c r="JCW60" s="76"/>
      <c r="JCX60" s="76"/>
      <c r="JCY60" s="76"/>
      <c r="JCZ60" s="76"/>
      <c r="JDA60" s="76"/>
      <c r="JDB60" s="76"/>
      <c r="JDC60" s="76"/>
      <c r="JDD60" s="76"/>
      <c r="JDE60" s="76"/>
      <c r="JDF60" s="76"/>
      <c r="JDG60" s="76"/>
      <c r="JDH60" s="76"/>
      <c r="JDI60" s="76"/>
      <c r="JDJ60" s="76"/>
      <c r="JDK60" s="76"/>
      <c r="JDL60" s="76"/>
      <c r="JDM60" s="76"/>
      <c r="JDN60" s="76"/>
      <c r="JDO60" s="76"/>
      <c r="JDP60" s="76"/>
      <c r="JDQ60" s="76"/>
      <c r="JDR60" s="76"/>
      <c r="JDS60" s="76"/>
      <c r="JDT60" s="76"/>
      <c r="JDU60" s="76"/>
      <c r="JDV60" s="76"/>
      <c r="JDW60" s="76"/>
      <c r="JDX60" s="76"/>
      <c r="JDY60" s="76"/>
      <c r="JDZ60" s="76"/>
      <c r="JEA60" s="76"/>
      <c r="JEB60" s="76"/>
      <c r="JEC60" s="76"/>
      <c r="JED60" s="76"/>
      <c r="JEE60" s="76"/>
      <c r="JEF60" s="76"/>
      <c r="JEG60" s="76"/>
      <c r="JEH60" s="76"/>
      <c r="JEI60" s="76"/>
      <c r="JEJ60" s="76"/>
      <c r="JEK60" s="76"/>
      <c r="JEL60" s="76"/>
      <c r="JEM60" s="76"/>
      <c r="JEN60" s="76"/>
      <c r="JEO60" s="76"/>
      <c r="JEP60" s="76"/>
      <c r="JEQ60" s="76"/>
      <c r="JER60" s="76"/>
      <c r="JES60" s="76"/>
      <c r="JET60" s="76"/>
      <c r="JEU60" s="76"/>
      <c r="JEV60" s="76"/>
      <c r="JEW60" s="76"/>
      <c r="JEX60" s="76"/>
      <c r="JEY60" s="76"/>
      <c r="JEZ60" s="76"/>
      <c r="JFA60" s="76"/>
      <c r="JFB60" s="76"/>
      <c r="JFC60" s="76"/>
      <c r="JFD60" s="76"/>
      <c r="JFE60" s="76"/>
      <c r="JFF60" s="76"/>
      <c r="JFG60" s="76"/>
      <c r="JFH60" s="76"/>
      <c r="JFI60" s="76"/>
      <c r="JFJ60" s="76"/>
      <c r="JFK60" s="76"/>
      <c r="JFL60" s="76"/>
      <c r="JFM60" s="76"/>
      <c r="JFN60" s="76"/>
      <c r="JFO60" s="76"/>
      <c r="JFP60" s="76"/>
      <c r="JFQ60" s="76"/>
      <c r="JFR60" s="76"/>
      <c r="JFS60" s="76"/>
      <c r="JFT60" s="76"/>
      <c r="JFU60" s="76"/>
      <c r="JFV60" s="76"/>
      <c r="JFW60" s="76"/>
      <c r="JFX60" s="76"/>
      <c r="JFY60" s="76"/>
      <c r="JFZ60" s="76"/>
      <c r="JGA60" s="76"/>
      <c r="JGB60" s="76"/>
      <c r="JGC60" s="76"/>
      <c r="JGD60" s="76"/>
      <c r="JGE60" s="76"/>
      <c r="JGF60" s="76"/>
      <c r="JGG60" s="76"/>
      <c r="JGH60" s="76"/>
      <c r="JGI60" s="76"/>
      <c r="JGJ60" s="76"/>
      <c r="JGK60" s="76"/>
      <c r="JGL60" s="76"/>
      <c r="JGM60" s="76"/>
      <c r="JGN60" s="76"/>
      <c r="JGO60" s="76"/>
      <c r="JGP60" s="76"/>
      <c r="JGQ60" s="76"/>
      <c r="JGR60" s="76"/>
      <c r="JGS60" s="76"/>
      <c r="JGT60" s="76"/>
      <c r="JGU60" s="76"/>
      <c r="JGV60" s="76"/>
      <c r="JGW60" s="76"/>
      <c r="JGX60" s="76"/>
      <c r="JGY60" s="76"/>
      <c r="JGZ60" s="76"/>
      <c r="JHA60" s="76"/>
      <c r="JHB60" s="76"/>
      <c r="JHC60" s="76"/>
      <c r="JHD60" s="76"/>
      <c r="JHE60" s="76"/>
      <c r="JHF60" s="76"/>
      <c r="JHG60" s="76"/>
      <c r="JHH60" s="76"/>
      <c r="JHI60" s="76"/>
      <c r="JHJ60" s="76"/>
      <c r="JHK60" s="76"/>
      <c r="JHL60" s="76"/>
      <c r="JHM60" s="76"/>
      <c r="JHN60" s="76"/>
      <c r="JHO60" s="76"/>
      <c r="JHP60" s="76"/>
      <c r="JHQ60" s="76"/>
      <c r="JHR60" s="76"/>
      <c r="JHS60" s="76"/>
      <c r="JHT60" s="76"/>
      <c r="JHU60" s="76"/>
      <c r="JHV60" s="76"/>
      <c r="JHW60" s="76"/>
      <c r="JHX60" s="76"/>
      <c r="JHY60" s="76"/>
      <c r="JHZ60" s="76"/>
      <c r="JIA60" s="76"/>
      <c r="JIB60" s="76"/>
      <c r="JIC60" s="76"/>
      <c r="JID60" s="76"/>
      <c r="JIE60" s="76"/>
      <c r="JIF60" s="76"/>
      <c r="JIG60" s="76"/>
      <c r="JIH60" s="76"/>
      <c r="JII60" s="76"/>
      <c r="JIJ60" s="76"/>
      <c r="JIK60" s="76"/>
      <c r="JIL60" s="76"/>
      <c r="JIM60" s="76"/>
      <c r="JIN60" s="76"/>
      <c r="JIO60" s="76"/>
      <c r="JIP60" s="76"/>
      <c r="JIQ60" s="76"/>
      <c r="JIR60" s="76"/>
      <c r="JIS60" s="76"/>
      <c r="JIT60" s="76"/>
      <c r="JIU60" s="76"/>
      <c r="JIV60" s="76"/>
      <c r="JIW60" s="76"/>
      <c r="JIX60" s="76"/>
      <c r="JIY60" s="76"/>
      <c r="JIZ60" s="76"/>
      <c r="JJA60" s="76"/>
      <c r="JJB60" s="76"/>
      <c r="JJC60" s="76"/>
      <c r="JJD60" s="76"/>
      <c r="JJE60" s="76"/>
      <c r="JJF60" s="76"/>
      <c r="JJG60" s="76"/>
      <c r="JJH60" s="76"/>
      <c r="JJI60" s="76"/>
      <c r="JJJ60" s="76"/>
      <c r="JJK60" s="76"/>
      <c r="JJL60" s="76"/>
      <c r="JJM60" s="76"/>
      <c r="JJN60" s="76"/>
      <c r="JJO60" s="76"/>
      <c r="JJP60" s="76"/>
      <c r="JJQ60" s="76"/>
      <c r="JJR60" s="76"/>
      <c r="JJS60" s="76"/>
      <c r="JJT60" s="76"/>
      <c r="JJU60" s="76"/>
      <c r="JJV60" s="76"/>
      <c r="JJW60" s="76"/>
      <c r="JJX60" s="76"/>
      <c r="JJY60" s="76"/>
      <c r="JJZ60" s="76"/>
      <c r="JKA60" s="76"/>
      <c r="JKB60" s="76"/>
      <c r="JKC60" s="76"/>
      <c r="JKD60" s="76"/>
      <c r="JKE60" s="76"/>
      <c r="JKF60" s="76"/>
      <c r="JKG60" s="76"/>
      <c r="JKH60" s="76"/>
      <c r="JKI60" s="76"/>
      <c r="JKJ60" s="76"/>
      <c r="JKK60" s="76"/>
      <c r="JKL60" s="76"/>
      <c r="JKM60" s="76"/>
      <c r="JKN60" s="76"/>
      <c r="JKO60" s="76"/>
      <c r="JKP60" s="76"/>
      <c r="JKQ60" s="76"/>
      <c r="JKR60" s="76"/>
      <c r="JKS60" s="76"/>
      <c r="JKT60" s="76"/>
      <c r="JKU60" s="76"/>
      <c r="JKV60" s="76"/>
      <c r="JKW60" s="76"/>
      <c r="JKX60" s="76"/>
      <c r="JKY60" s="76"/>
      <c r="JKZ60" s="76"/>
      <c r="JLA60" s="76"/>
      <c r="JLB60" s="76"/>
      <c r="JLC60" s="76"/>
      <c r="JLD60" s="76"/>
      <c r="JLE60" s="76"/>
      <c r="JLF60" s="76"/>
      <c r="JLG60" s="76"/>
      <c r="JLH60" s="76"/>
      <c r="JLI60" s="76"/>
      <c r="JLJ60" s="76"/>
      <c r="JLK60" s="76"/>
      <c r="JLL60" s="76"/>
      <c r="JLM60" s="76"/>
      <c r="JLN60" s="76"/>
      <c r="JLO60" s="76"/>
      <c r="JLP60" s="76"/>
      <c r="JLQ60" s="76"/>
      <c r="JLR60" s="76"/>
      <c r="JLS60" s="76"/>
      <c r="JLT60" s="76"/>
      <c r="JLU60" s="76"/>
      <c r="JLV60" s="76"/>
      <c r="JLW60" s="76"/>
      <c r="JLX60" s="76"/>
      <c r="JLY60" s="76"/>
      <c r="JLZ60" s="76"/>
      <c r="JMA60" s="76"/>
      <c r="JMB60" s="76"/>
      <c r="JMC60" s="76"/>
      <c r="JMD60" s="76"/>
      <c r="JME60" s="76"/>
      <c r="JMF60" s="76"/>
      <c r="JMG60" s="76"/>
      <c r="JMH60" s="76"/>
      <c r="JMI60" s="76"/>
      <c r="JMJ60" s="76"/>
      <c r="JMK60" s="76"/>
      <c r="JML60" s="76"/>
      <c r="JMM60" s="76"/>
      <c r="JMN60" s="76"/>
      <c r="JMO60" s="76"/>
      <c r="JMP60" s="76"/>
      <c r="JMQ60" s="76"/>
      <c r="JMR60" s="76"/>
      <c r="JMS60" s="76"/>
      <c r="JMT60" s="76"/>
      <c r="JMU60" s="76"/>
      <c r="JMV60" s="76"/>
      <c r="JMW60" s="76"/>
      <c r="JMX60" s="76"/>
      <c r="JMY60" s="76"/>
      <c r="JMZ60" s="76"/>
      <c r="JNA60" s="76"/>
      <c r="JNB60" s="76"/>
      <c r="JNC60" s="76"/>
      <c r="JND60" s="76"/>
      <c r="JNE60" s="76"/>
      <c r="JNF60" s="76"/>
      <c r="JNG60" s="76"/>
      <c r="JNH60" s="76"/>
      <c r="JNI60" s="76"/>
      <c r="JNJ60" s="76"/>
      <c r="JNK60" s="76"/>
      <c r="JNL60" s="76"/>
      <c r="JNM60" s="76"/>
      <c r="JNN60" s="76"/>
      <c r="JNO60" s="76"/>
      <c r="JNP60" s="76"/>
      <c r="JNQ60" s="76"/>
      <c r="JNR60" s="76"/>
      <c r="JNS60" s="76"/>
      <c r="JNT60" s="76"/>
      <c r="JNU60" s="76"/>
      <c r="JNV60" s="76"/>
      <c r="JNW60" s="76"/>
      <c r="JNX60" s="76"/>
      <c r="JNY60" s="76"/>
      <c r="JNZ60" s="76"/>
      <c r="JOA60" s="76"/>
      <c r="JOB60" s="76"/>
      <c r="JOC60" s="76"/>
      <c r="JOD60" s="76"/>
      <c r="JOE60" s="76"/>
      <c r="JOF60" s="76"/>
      <c r="JOG60" s="76"/>
      <c r="JOH60" s="76"/>
      <c r="JOI60" s="76"/>
      <c r="JOJ60" s="76"/>
      <c r="JOK60" s="76"/>
      <c r="JOL60" s="76"/>
      <c r="JOM60" s="76"/>
      <c r="JON60" s="76"/>
      <c r="JOO60" s="76"/>
      <c r="JOP60" s="76"/>
      <c r="JOQ60" s="76"/>
      <c r="JOR60" s="76"/>
      <c r="JOS60" s="76"/>
      <c r="JOT60" s="76"/>
      <c r="JOU60" s="76"/>
      <c r="JOV60" s="76"/>
      <c r="JOW60" s="76"/>
      <c r="JOX60" s="76"/>
      <c r="JOY60" s="76"/>
      <c r="JOZ60" s="76"/>
      <c r="JPA60" s="76"/>
      <c r="JPB60" s="76"/>
      <c r="JPC60" s="76"/>
      <c r="JPD60" s="76"/>
      <c r="JPE60" s="76"/>
      <c r="JPF60" s="76"/>
      <c r="JPG60" s="76"/>
      <c r="JPH60" s="76"/>
      <c r="JPI60" s="76"/>
      <c r="JPJ60" s="76"/>
      <c r="JPK60" s="76"/>
      <c r="JPL60" s="76"/>
      <c r="JPM60" s="76"/>
      <c r="JPN60" s="76"/>
      <c r="JPO60" s="76"/>
      <c r="JPP60" s="76"/>
      <c r="JPQ60" s="76"/>
      <c r="JPR60" s="76"/>
      <c r="JPS60" s="76"/>
      <c r="JPT60" s="76"/>
      <c r="JPU60" s="76"/>
      <c r="JPV60" s="76"/>
      <c r="JPW60" s="76"/>
      <c r="JPX60" s="76"/>
      <c r="JPY60" s="76"/>
      <c r="JPZ60" s="76"/>
      <c r="JQA60" s="76"/>
      <c r="JQB60" s="76"/>
      <c r="JQC60" s="76"/>
      <c r="JQD60" s="76"/>
      <c r="JQE60" s="76"/>
      <c r="JQF60" s="76"/>
      <c r="JQG60" s="76"/>
      <c r="JQH60" s="76"/>
      <c r="JQI60" s="76"/>
      <c r="JQJ60" s="76"/>
      <c r="JQK60" s="76"/>
      <c r="JQL60" s="76"/>
      <c r="JQM60" s="76"/>
      <c r="JQN60" s="76"/>
      <c r="JQO60" s="76"/>
      <c r="JQP60" s="76"/>
      <c r="JQQ60" s="76"/>
      <c r="JQR60" s="76"/>
      <c r="JQS60" s="76"/>
      <c r="JQT60" s="76"/>
      <c r="JQU60" s="76"/>
      <c r="JQV60" s="76"/>
      <c r="JQW60" s="76"/>
      <c r="JQX60" s="76"/>
      <c r="JQY60" s="76"/>
      <c r="JQZ60" s="76"/>
      <c r="JRA60" s="76"/>
      <c r="JRB60" s="76"/>
      <c r="JRC60" s="76"/>
      <c r="JRD60" s="76"/>
      <c r="JRE60" s="76"/>
      <c r="JRF60" s="76"/>
      <c r="JRG60" s="76"/>
      <c r="JRH60" s="76"/>
      <c r="JRI60" s="76"/>
      <c r="JRJ60" s="76"/>
      <c r="JRK60" s="76"/>
      <c r="JRL60" s="76"/>
      <c r="JRM60" s="76"/>
      <c r="JRN60" s="76"/>
      <c r="JRO60" s="76"/>
      <c r="JRP60" s="76"/>
      <c r="JRQ60" s="76"/>
      <c r="JRR60" s="76"/>
      <c r="JRS60" s="76"/>
      <c r="JRT60" s="76"/>
      <c r="JRU60" s="76"/>
      <c r="JRV60" s="76"/>
      <c r="JRW60" s="76"/>
      <c r="JRX60" s="76"/>
      <c r="JRY60" s="76"/>
      <c r="JRZ60" s="76"/>
      <c r="JSA60" s="76"/>
      <c r="JSB60" s="76"/>
      <c r="JSC60" s="76"/>
      <c r="JSD60" s="76"/>
      <c r="JSE60" s="76"/>
      <c r="JSF60" s="76"/>
      <c r="JSG60" s="76"/>
      <c r="JSH60" s="76"/>
      <c r="JSI60" s="76"/>
      <c r="JSJ60" s="76"/>
      <c r="JSK60" s="76"/>
      <c r="JSL60" s="76"/>
      <c r="JSM60" s="76"/>
      <c r="JSN60" s="76"/>
      <c r="JSO60" s="76"/>
      <c r="JSP60" s="76"/>
      <c r="JSQ60" s="76"/>
      <c r="JSR60" s="76"/>
      <c r="JSS60" s="76"/>
      <c r="JST60" s="76"/>
      <c r="JSU60" s="76"/>
      <c r="JSV60" s="76"/>
      <c r="JSW60" s="76"/>
      <c r="JSX60" s="76"/>
      <c r="JSY60" s="76"/>
      <c r="JSZ60" s="76"/>
      <c r="JTA60" s="76"/>
      <c r="JTB60" s="76"/>
      <c r="JTC60" s="76"/>
      <c r="JTD60" s="76"/>
      <c r="JTE60" s="76"/>
      <c r="JTF60" s="76"/>
      <c r="JTG60" s="76"/>
      <c r="JTH60" s="76"/>
      <c r="JTI60" s="76"/>
      <c r="JTJ60" s="76"/>
      <c r="JTK60" s="76"/>
      <c r="JTL60" s="76"/>
      <c r="JTM60" s="76"/>
      <c r="JTN60" s="76"/>
      <c r="JTO60" s="76"/>
      <c r="JTP60" s="76"/>
      <c r="JTQ60" s="76"/>
      <c r="JTR60" s="76"/>
      <c r="JTS60" s="76"/>
      <c r="JTT60" s="76"/>
      <c r="JTU60" s="76"/>
      <c r="JTV60" s="76"/>
      <c r="JTW60" s="76"/>
      <c r="JTX60" s="76"/>
      <c r="JTY60" s="76"/>
      <c r="JTZ60" s="76"/>
      <c r="JUA60" s="76"/>
      <c r="JUB60" s="76"/>
      <c r="JUC60" s="76"/>
      <c r="JUD60" s="76"/>
      <c r="JUE60" s="76"/>
      <c r="JUF60" s="76"/>
      <c r="JUG60" s="76"/>
      <c r="JUH60" s="76"/>
      <c r="JUI60" s="76"/>
      <c r="JUJ60" s="76"/>
      <c r="JUK60" s="76"/>
      <c r="JUL60" s="76"/>
      <c r="JUM60" s="76"/>
      <c r="JUN60" s="76"/>
      <c r="JUO60" s="76"/>
      <c r="JUP60" s="76"/>
      <c r="JUQ60" s="76"/>
      <c r="JUR60" s="76"/>
      <c r="JUS60" s="76"/>
      <c r="JUT60" s="76"/>
      <c r="JUU60" s="76"/>
      <c r="JUV60" s="76"/>
      <c r="JUW60" s="76"/>
      <c r="JUX60" s="76"/>
      <c r="JUY60" s="76"/>
      <c r="JUZ60" s="76"/>
      <c r="JVA60" s="76"/>
      <c r="JVB60" s="76"/>
      <c r="JVC60" s="76"/>
      <c r="JVD60" s="76"/>
      <c r="JVE60" s="76"/>
      <c r="JVF60" s="76"/>
      <c r="JVG60" s="76"/>
      <c r="JVH60" s="76"/>
      <c r="JVI60" s="76"/>
      <c r="JVJ60" s="76"/>
      <c r="JVK60" s="76"/>
      <c r="JVL60" s="76"/>
      <c r="JVM60" s="76"/>
      <c r="JVN60" s="76"/>
      <c r="JVO60" s="76"/>
      <c r="JVP60" s="76"/>
      <c r="JVQ60" s="76"/>
      <c r="JVR60" s="76"/>
      <c r="JVS60" s="76"/>
      <c r="JVT60" s="76"/>
      <c r="JVU60" s="76"/>
      <c r="JVV60" s="76"/>
      <c r="JVW60" s="76"/>
      <c r="JVX60" s="76"/>
      <c r="JVY60" s="76"/>
      <c r="JVZ60" s="76"/>
      <c r="JWA60" s="76"/>
      <c r="JWB60" s="76"/>
      <c r="JWC60" s="76"/>
      <c r="JWD60" s="76"/>
      <c r="JWE60" s="76"/>
      <c r="JWF60" s="76"/>
      <c r="JWG60" s="76"/>
      <c r="JWH60" s="76"/>
      <c r="JWI60" s="76"/>
      <c r="JWJ60" s="76"/>
      <c r="JWK60" s="76"/>
      <c r="JWL60" s="76"/>
      <c r="JWM60" s="76"/>
      <c r="JWN60" s="76"/>
      <c r="JWO60" s="76"/>
      <c r="JWP60" s="76"/>
      <c r="JWQ60" s="76"/>
      <c r="JWR60" s="76"/>
      <c r="JWS60" s="76"/>
      <c r="JWT60" s="76"/>
      <c r="JWU60" s="76"/>
      <c r="JWV60" s="76"/>
      <c r="JWW60" s="76"/>
      <c r="JWX60" s="76"/>
      <c r="JWY60" s="76"/>
      <c r="JWZ60" s="76"/>
      <c r="JXA60" s="76"/>
      <c r="JXB60" s="76"/>
      <c r="JXC60" s="76"/>
      <c r="JXD60" s="76"/>
      <c r="JXE60" s="76"/>
      <c r="JXF60" s="76"/>
      <c r="JXG60" s="76"/>
      <c r="JXH60" s="76"/>
      <c r="JXI60" s="76"/>
      <c r="JXJ60" s="76"/>
      <c r="JXK60" s="76"/>
      <c r="JXL60" s="76"/>
      <c r="JXM60" s="76"/>
      <c r="JXN60" s="76"/>
      <c r="JXO60" s="76"/>
      <c r="JXP60" s="76"/>
      <c r="JXQ60" s="76"/>
      <c r="JXR60" s="76"/>
      <c r="JXS60" s="76"/>
      <c r="JXT60" s="76"/>
      <c r="JXU60" s="76"/>
      <c r="JXV60" s="76"/>
      <c r="JXW60" s="76"/>
      <c r="JXX60" s="76"/>
      <c r="JXY60" s="76"/>
      <c r="JXZ60" s="76"/>
      <c r="JYA60" s="76"/>
      <c r="JYB60" s="76"/>
      <c r="JYC60" s="76"/>
      <c r="JYD60" s="76"/>
      <c r="JYE60" s="76"/>
      <c r="JYF60" s="76"/>
      <c r="JYG60" s="76"/>
      <c r="JYH60" s="76"/>
      <c r="JYI60" s="76"/>
      <c r="JYJ60" s="76"/>
      <c r="JYK60" s="76"/>
      <c r="JYL60" s="76"/>
      <c r="JYM60" s="76"/>
      <c r="JYN60" s="76"/>
      <c r="JYO60" s="76"/>
      <c r="JYP60" s="76"/>
      <c r="JYQ60" s="76"/>
      <c r="JYR60" s="76"/>
      <c r="JYS60" s="76"/>
      <c r="JYT60" s="76"/>
      <c r="JYU60" s="76"/>
      <c r="JYV60" s="76"/>
      <c r="JYW60" s="76"/>
      <c r="JYX60" s="76"/>
      <c r="JYY60" s="76"/>
      <c r="JYZ60" s="76"/>
      <c r="JZA60" s="76"/>
      <c r="JZB60" s="76"/>
      <c r="JZC60" s="76"/>
      <c r="JZD60" s="76"/>
      <c r="JZE60" s="76"/>
      <c r="JZF60" s="76"/>
      <c r="JZG60" s="76"/>
      <c r="JZH60" s="76"/>
      <c r="JZI60" s="76"/>
      <c r="JZJ60" s="76"/>
      <c r="JZK60" s="76"/>
      <c r="JZL60" s="76"/>
      <c r="JZM60" s="76"/>
      <c r="JZN60" s="76"/>
      <c r="JZO60" s="76"/>
      <c r="JZP60" s="76"/>
      <c r="JZQ60" s="76"/>
      <c r="JZR60" s="76"/>
      <c r="JZS60" s="76"/>
      <c r="JZT60" s="76"/>
      <c r="JZU60" s="76"/>
      <c r="JZV60" s="76"/>
      <c r="JZW60" s="76"/>
      <c r="JZX60" s="76"/>
      <c r="JZY60" s="76"/>
      <c r="JZZ60" s="76"/>
      <c r="KAA60" s="76"/>
      <c r="KAB60" s="76"/>
      <c r="KAC60" s="76"/>
      <c r="KAD60" s="76"/>
      <c r="KAE60" s="76"/>
      <c r="KAF60" s="76"/>
      <c r="KAG60" s="76"/>
      <c r="KAH60" s="76"/>
      <c r="KAI60" s="76"/>
      <c r="KAJ60" s="76"/>
      <c r="KAK60" s="76"/>
      <c r="KAL60" s="76"/>
      <c r="KAM60" s="76"/>
      <c r="KAN60" s="76"/>
      <c r="KAO60" s="76"/>
      <c r="KAP60" s="76"/>
      <c r="KAQ60" s="76"/>
      <c r="KAR60" s="76"/>
      <c r="KAS60" s="76"/>
      <c r="KAT60" s="76"/>
      <c r="KAU60" s="76"/>
      <c r="KAV60" s="76"/>
      <c r="KAW60" s="76"/>
      <c r="KAX60" s="76"/>
      <c r="KAY60" s="76"/>
      <c r="KAZ60" s="76"/>
      <c r="KBA60" s="76"/>
      <c r="KBB60" s="76"/>
      <c r="KBC60" s="76"/>
      <c r="KBD60" s="76"/>
      <c r="KBE60" s="76"/>
      <c r="KBF60" s="76"/>
      <c r="KBG60" s="76"/>
      <c r="KBH60" s="76"/>
      <c r="KBI60" s="76"/>
      <c r="KBJ60" s="76"/>
      <c r="KBK60" s="76"/>
      <c r="KBL60" s="76"/>
      <c r="KBM60" s="76"/>
      <c r="KBN60" s="76"/>
      <c r="KBO60" s="76"/>
      <c r="KBP60" s="76"/>
      <c r="KBQ60" s="76"/>
      <c r="KBR60" s="76"/>
      <c r="KBS60" s="76"/>
      <c r="KBT60" s="76"/>
      <c r="KBU60" s="76"/>
      <c r="KBV60" s="76"/>
      <c r="KBW60" s="76"/>
      <c r="KBX60" s="76"/>
      <c r="KBY60" s="76"/>
      <c r="KBZ60" s="76"/>
      <c r="KCA60" s="76"/>
      <c r="KCB60" s="76"/>
      <c r="KCC60" s="76"/>
      <c r="KCD60" s="76"/>
      <c r="KCE60" s="76"/>
      <c r="KCF60" s="76"/>
      <c r="KCG60" s="76"/>
      <c r="KCH60" s="76"/>
      <c r="KCI60" s="76"/>
      <c r="KCJ60" s="76"/>
      <c r="KCK60" s="76"/>
      <c r="KCL60" s="76"/>
      <c r="KCM60" s="76"/>
      <c r="KCN60" s="76"/>
      <c r="KCO60" s="76"/>
      <c r="KCP60" s="76"/>
      <c r="KCQ60" s="76"/>
      <c r="KCR60" s="76"/>
      <c r="KCS60" s="76"/>
      <c r="KCT60" s="76"/>
      <c r="KCU60" s="76"/>
      <c r="KCV60" s="76"/>
      <c r="KCW60" s="76"/>
      <c r="KCX60" s="76"/>
      <c r="KCY60" s="76"/>
      <c r="KCZ60" s="76"/>
      <c r="KDA60" s="76"/>
      <c r="KDB60" s="76"/>
      <c r="KDC60" s="76"/>
      <c r="KDD60" s="76"/>
      <c r="KDE60" s="76"/>
      <c r="KDF60" s="76"/>
      <c r="KDG60" s="76"/>
      <c r="KDH60" s="76"/>
      <c r="KDI60" s="76"/>
      <c r="KDJ60" s="76"/>
      <c r="KDK60" s="76"/>
      <c r="KDL60" s="76"/>
      <c r="KDM60" s="76"/>
      <c r="KDN60" s="76"/>
      <c r="KDO60" s="76"/>
      <c r="KDP60" s="76"/>
      <c r="KDQ60" s="76"/>
      <c r="KDR60" s="76"/>
      <c r="KDS60" s="76"/>
      <c r="KDT60" s="76"/>
      <c r="KDU60" s="76"/>
      <c r="KDV60" s="76"/>
      <c r="KDW60" s="76"/>
      <c r="KDX60" s="76"/>
      <c r="KDY60" s="76"/>
      <c r="KDZ60" s="76"/>
      <c r="KEA60" s="76"/>
      <c r="KEB60" s="76"/>
      <c r="KEC60" s="76"/>
      <c r="KED60" s="76"/>
      <c r="KEE60" s="76"/>
      <c r="KEF60" s="76"/>
      <c r="KEG60" s="76"/>
      <c r="KEH60" s="76"/>
      <c r="KEI60" s="76"/>
      <c r="KEJ60" s="76"/>
      <c r="KEK60" s="76"/>
      <c r="KEL60" s="76"/>
      <c r="KEM60" s="76"/>
      <c r="KEN60" s="76"/>
      <c r="KEO60" s="76"/>
      <c r="KEP60" s="76"/>
      <c r="KEQ60" s="76"/>
      <c r="KER60" s="76"/>
      <c r="KES60" s="76"/>
      <c r="KET60" s="76"/>
      <c r="KEU60" s="76"/>
      <c r="KEV60" s="76"/>
      <c r="KEW60" s="76"/>
      <c r="KEX60" s="76"/>
      <c r="KEY60" s="76"/>
      <c r="KEZ60" s="76"/>
      <c r="KFA60" s="76"/>
      <c r="KFB60" s="76"/>
      <c r="KFC60" s="76"/>
      <c r="KFD60" s="76"/>
      <c r="KFE60" s="76"/>
      <c r="KFF60" s="76"/>
      <c r="KFG60" s="76"/>
      <c r="KFH60" s="76"/>
      <c r="KFI60" s="76"/>
      <c r="KFJ60" s="76"/>
      <c r="KFK60" s="76"/>
      <c r="KFL60" s="76"/>
      <c r="KFM60" s="76"/>
      <c r="KFN60" s="76"/>
      <c r="KFO60" s="76"/>
      <c r="KFP60" s="76"/>
      <c r="KFQ60" s="76"/>
      <c r="KFR60" s="76"/>
      <c r="KFS60" s="76"/>
      <c r="KFT60" s="76"/>
      <c r="KFU60" s="76"/>
      <c r="KFV60" s="76"/>
      <c r="KFW60" s="76"/>
      <c r="KFX60" s="76"/>
      <c r="KFY60" s="76"/>
      <c r="KFZ60" s="76"/>
      <c r="KGA60" s="76"/>
      <c r="KGB60" s="76"/>
      <c r="KGC60" s="76"/>
      <c r="KGD60" s="76"/>
      <c r="KGE60" s="76"/>
      <c r="KGF60" s="76"/>
      <c r="KGG60" s="76"/>
      <c r="KGH60" s="76"/>
      <c r="KGI60" s="76"/>
      <c r="KGJ60" s="76"/>
      <c r="KGK60" s="76"/>
      <c r="KGL60" s="76"/>
      <c r="KGM60" s="76"/>
      <c r="KGN60" s="76"/>
      <c r="KGO60" s="76"/>
      <c r="KGP60" s="76"/>
      <c r="KGQ60" s="76"/>
      <c r="KGR60" s="76"/>
      <c r="KGS60" s="76"/>
      <c r="KGT60" s="76"/>
      <c r="KGU60" s="76"/>
      <c r="KGV60" s="76"/>
      <c r="KGW60" s="76"/>
      <c r="KGX60" s="76"/>
      <c r="KGY60" s="76"/>
      <c r="KGZ60" s="76"/>
      <c r="KHA60" s="76"/>
      <c r="KHB60" s="76"/>
      <c r="KHC60" s="76"/>
      <c r="KHD60" s="76"/>
      <c r="KHE60" s="76"/>
      <c r="KHF60" s="76"/>
      <c r="KHG60" s="76"/>
      <c r="KHH60" s="76"/>
      <c r="KHI60" s="76"/>
      <c r="KHJ60" s="76"/>
      <c r="KHK60" s="76"/>
      <c r="KHL60" s="76"/>
      <c r="KHM60" s="76"/>
      <c r="KHN60" s="76"/>
      <c r="KHO60" s="76"/>
      <c r="KHP60" s="76"/>
      <c r="KHQ60" s="76"/>
      <c r="KHR60" s="76"/>
      <c r="KHS60" s="76"/>
      <c r="KHT60" s="76"/>
      <c r="KHU60" s="76"/>
      <c r="KHV60" s="76"/>
      <c r="KHW60" s="76"/>
      <c r="KHX60" s="76"/>
      <c r="KHY60" s="76"/>
      <c r="KHZ60" s="76"/>
      <c r="KIA60" s="76"/>
      <c r="KIB60" s="76"/>
      <c r="KIC60" s="76"/>
      <c r="KID60" s="76"/>
      <c r="KIE60" s="76"/>
      <c r="KIF60" s="76"/>
      <c r="KIG60" s="76"/>
      <c r="KIH60" s="76"/>
      <c r="KII60" s="76"/>
      <c r="KIJ60" s="76"/>
      <c r="KIK60" s="76"/>
      <c r="KIL60" s="76"/>
      <c r="KIM60" s="76"/>
      <c r="KIN60" s="76"/>
      <c r="KIO60" s="76"/>
      <c r="KIP60" s="76"/>
      <c r="KIQ60" s="76"/>
      <c r="KIR60" s="76"/>
      <c r="KIS60" s="76"/>
      <c r="KIT60" s="76"/>
      <c r="KIU60" s="76"/>
      <c r="KIV60" s="76"/>
      <c r="KIW60" s="76"/>
      <c r="KIX60" s="76"/>
      <c r="KIY60" s="76"/>
      <c r="KIZ60" s="76"/>
      <c r="KJA60" s="76"/>
      <c r="KJB60" s="76"/>
      <c r="KJC60" s="76"/>
      <c r="KJD60" s="76"/>
      <c r="KJE60" s="76"/>
      <c r="KJF60" s="76"/>
      <c r="KJG60" s="76"/>
      <c r="KJH60" s="76"/>
      <c r="KJI60" s="76"/>
      <c r="KJJ60" s="76"/>
      <c r="KJK60" s="76"/>
      <c r="KJL60" s="76"/>
      <c r="KJM60" s="76"/>
      <c r="KJN60" s="76"/>
      <c r="KJO60" s="76"/>
      <c r="KJP60" s="76"/>
      <c r="KJQ60" s="76"/>
      <c r="KJR60" s="76"/>
      <c r="KJS60" s="76"/>
      <c r="KJT60" s="76"/>
      <c r="KJU60" s="76"/>
      <c r="KJV60" s="76"/>
      <c r="KJW60" s="76"/>
      <c r="KJX60" s="76"/>
      <c r="KJY60" s="76"/>
      <c r="KJZ60" s="76"/>
      <c r="KKA60" s="76"/>
      <c r="KKB60" s="76"/>
      <c r="KKC60" s="76"/>
      <c r="KKD60" s="76"/>
      <c r="KKE60" s="76"/>
      <c r="KKF60" s="76"/>
      <c r="KKG60" s="76"/>
      <c r="KKH60" s="76"/>
      <c r="KKI60" s="76"/>
      <c r="KKJ60" s="76"/>
      <c r="KKK60" s="76"/>
      <c r="KKL60" s="76"/>
      <c r="KKM60" s="76"/>
      <c r="KKN60" s="76"/>
      <c r="KKO60" s="76"/>
      <c r="KKP60" s="76"/>
      <c r="KKQ60" s="76"/>
      <c r="KKR60" s="76"/>
      <c r="KKS60" s="76"/>
      <c r="KKT60" s="76"/>
      <c r="KKU60" s="76"/>
      <c r="KKV60" s="76"/>
      <c r="KKW60" s="76"/>
      <c r="KKX60" s="76"/>
      <c r="KKY60" s="76"/>
      <c r="KKZ60" s="76"/>
      <c r="KLA60" s="76"/>
      <c r="KLB60" s="76"/>
      <c r="KLC60" s="76"/>
      <c r="KLD60" s="76"/>
      <c r="KLE60" s="76"/>
      <c r="KLF60" s="76"/>
      <c r="KLG60" s="76"/>
      <c r="KLH60" s="76"/>
      <c r="KLI60" s="76"/>
      <c r="KLJ60" s="76"/>
      <c r="KLK60" s="76"/>
      <c r="KLL60" s="76"/>
      <c r="KLM60" s="76"/>
      <c r="KLN60" s="76"/>
      <c r="KLO60" s="76"/>
      <c r="KLP60" s="76"/>
      <c r="KLQ60" s="76"/>
      <c r="KLR60" s="76"/>
      <c r="KLS60" s="76"/>
      <c r="KLT60" s="76"/>
      <c r="KLU60" s="76"/>
      <c r="KLV60" s="76"/>
      <c r="KLW60" s="76"/>
      <c r="KLX60" s="76"/>
      <c r="KLY60" s="76"/>
      <c r="KLZ60" s="76"/>
      <c r="KMA60" s="76"/>
      <c r="KMB60" s="76"/>
      <c r="KMC60" s="76"/>
      <c r="KMD60" s="76"/>
      <c r="KME60" s="76"/>
      <c r="KMF60" s="76"/>
      <c r="KMG60" s="76"/>
      <c r="KMH60" s="76"/>
      <c r="KMI60" s="76"/>
      <c r="KMJ60" s="76"/>
      <c r="KMK60" s="76"/>
      <c r="KML60" s="76"/>
      <c r="KMM60" s="76"/>
      <c r="KMN60" s="76"/>
      <c r="KMO60" s="76"/>
      <c r="KMP60" s="76"/>
      <c r="KMQ60" s="76"/>
      <c r="KMR60" s="76"/>
      <c r="KMS60" s="76"/>
      <c r="KMT60" s="76"/>
      <c r="KMU60" s="76"/>
      <c r="KMV60" s="76"/>
      <c r="KMW60" s="76"/>
      <c r="KMX60" s="76"/>
      <c r="KMY60" s="76"/>
      <c r="KMZ60" s="76"/>
      <c r="KNA60" s="76"/>
      <c r="KNB60" s="76"/>
      <c r="KNC60" s="76"/>
      <c r="KND60" s="76"/>
      <c r="KNE60" s="76"/>
      <c r="KNF60" s="76"/>
      <c r="KNG60" s="76"/>
      <c r="KNH60" s="76"/>
      <c r="KNI60" s="76"/>
      <c r="KNJ60" s="76"/>
      <c r="KNK60" s="76"/>
      <c r="KNL60" s="76"/>
      <c r="KNM60" s="76"/>
      <c r="KNN60" s="76"/>
      <c r="KNO60" s="76"/>
      <c r="KNP60" s="76"/>
      <c r="KNQ60" s="76"/>
      <c r="KNR60" s="76"/>
      <c r="KNS60" s="76"/>
      <c r="KNT60" s="76"/>
      <c r="KNU60" s="76"/>
      <c r="KNV60" s="76"/>
      <c r="KNW60" s="76"/>
      <c r="KNX60" s="76"/>
      <c r="KNY60" s="76"/>
      <c r="KNZ60" s="76"/>
      <c r="KOA60" s="76"/>
      <c r="KOB60" s="76"/>
      <c r="KOC60" s="76"/>
      <c r="KOD60" s="76"/>
      <c r="KOE60" s="76"/>
      <c r="KOF60" s="76"/>
      <c r="KOG60" s="76"/>
      <c r="KOH60" s="76"/>
      <c r="KOI60" s="76"/>
      <c r="KOJ60" s="76"/>
      <c r="KOK60" s="76"/>
      <c r="KOL60" s="76"/>
      <c r="KOM60" s="76"/>
      <c r="KON60" s="76"/>
      <c r="KOO60" s="76"/>
      <c r="KOP60" s="76"/>
      <c r="KOQ60" s="76"/>
      <c r="KOR60" s="76"/>
      <c r="KOS60" s="76"/>
      <c r="KOT60" s="76"/>
      <c r="KOU60" s="76"/>
      <c r="KOV60" s="76"/>
      <c r="KOW60" s="76"/>
      <c r="KOX60" s="76"/>
      <c r="KOY60" s="76"/>
      <c r="KOZ60" s="76"/>
      <c r="KPA60" s="76"/>
      <c r="KPB60" s="76"/>
      <c r="KPC60" s="76"/>
      <c r="KPD60" s="76"/>
      <c r="KPE60" s="76"/>
      <c r="KPF60" s="76"/>
      <c r="KPG60" s="76"/>
      <c r="KPH60" s="76"/>
      <c r="KPI60" s="76"/>
      <c r="KPJ60" s="76"/>
      <c r="KPK60" s="76"/>
      <c r="KPL60" s="76"/>
      <c r="KPM60" s="76"/>
      <c r="KPN60" s="76"/>
      <c r="KPO60" s="76"/>
      <c r="KPP60" s="76"/>
      <c r="KPQ60" s="76"/>
      <c r="KPR60" s="76"/>
      <c r="KPS60" s="76"/>
      <c r="KPT60" s="76"/>
      <c r="KPU60" s="76"/>
      <c r="KPV60" s="76"/>
      <c r="KPW60" s="76"/>
      <c r="KPX60" s="76"/>
      <c r="KPY60" s="76"/>
      <c r="KPZ60" s="76"/>
      <c r="KQA60" s="76"/>
      <c r="KQB60" s="76"/>
      <c r="KQC60" s="76"/>
      <c r="KQD60" s="76"/>
      <c r="KQE60" s="76"/>
      <c r="KQF60" s="76"/>
      <c r="KQG60" s="76"/>
      <c r="KQH60" s="76"/>
      <c r="KQI60" s="76"/>
      <c r="KQJ60" s="76"/>
      <c r="KQK60" s="76"/>
      <c r="KQL60" s="76"/>
      <c r="KQM60" s="76"/>
      <c r="KQN60" s="76"/>
      <c r="KQO60" s="76"/>
      <c r="KQP60" s="76"/>
      <c r="KQQ60" s="76"/>
      <c r="KQR60" s="76"/>
      <c r="KQS60" s="76"/>
      <c r="KQT60" s="76"/>
      <c r="KQU60" s="76"/>
      <c r="KQV60" s="76"/>
      <c r="KQW60" s="76"/>
      <c r="KQX60" s="76"/>
      <c r="KQY60" s="76"/>
      <c r="KQZ60" s="76"/>
      <c r="KRA60" s="76"/>
      <c r="KRB60" s="76"/>
      <c r="KRC60" s="76"/>
      <c r="KRD60" s="76"/>
      <c r="KRE60" s="76"/>
      <c r="KRF60" s="76"/>
      <c r="KRG60" s="76"/>
      <c r="KRH60" s="76"/>
      <c r="KRI60" s="76"/>
      <c r="KRJ60" s="76"/>
      <c r="KRK60" s="76"/>
      <c r="KRL60" s="76"/>
      <c r="KRM60" s="76"/>
      <c r="KRN60" s="76"/>
      <c r="KRO60" s="76"/>
      <c r="KRP60" s="76"/>
      <c r="KRQ60" s="76"/>
      <c r="KRR60" s="76"/>
      <c r="KRS60" s="76"/>
      <c r="KRT60" s="76"/>
      <c r="KRU60" s="76"/>
      <c r="KRV60" s="76"/>
      <c r="KRW60" s="76"/>
      <c r="KRX60" s="76"/>
      <c r="KRY60" s="76"/>
      <c r="KRZ60" s="76"/>
      <c r="KSA60" s="76"/>
      <c r="KSB60" s="76"/>
      <c r="KSC60" s="76"/>
      <c r="KSD60" s="76"/>
      <c r="KSE60" s="76"/>
      <c r="KSF60" s="76"/>
      <c r="KSG60" s="76"/>
      <c r="KSH60" s="76"/>
      <c r="KSI60" s="76"/>
      <c r="KSJ60" s="76"/>
      <c r="KSK60" s="76"/>
      <c r="KSL60" s="76"/>
      <c r="KSM60" s="76"/>
      <c r="KSN60" s="76"/>
      <c r="KSO60" s="76"/>
      <c r="KSP60" s="76"/>
      <c r="KSQ60" s="76"/>
      <c r="KSR60" s="76"/>
      <c r="KSS60" s="76"/>
      <c r="KST60" s="76"/>
      <c r="KSU60" s="76"/>
      <c r="KSV60" s="76"/>
      <c r="KSW60" s="76"/>
      <c r="KSX60" s="76"/>
      <c r="KSY60" s="76"/>
      <c r="KSZ60" s="76"/>
      <c r="KTA60" s="76"/>
      <c r="KTB60" s="76"/>
      <c r="KTC60" s="76"/>
      <c r="KTD60" s="76"/>
      <c r="KTE60" s="76"/>
      <c r="KTF60" s="76"/>
      <c r="KTG60" s="76"/>
      <c r="KTH60" s="76"/>
      <c r="KTI60" s="76"/>
      <c r="KTJ60" s="76"/>
      <c r="KTK60" s="76"/>
      <c r="KTL60" s="76"/>
      <c r="KTM60" s="76"/>
      <c r="KTN60" s="76"/>
      <c r="KTO60" s="76"/>
      <c r="KTP60" s="76"/>
      <c r="KTQ60" s="76"/>
      <c r="KTR60" s="76"/>
      <c r="KTS60" s="76"/>
      <c r="KTT60" s="76"/>
      <c r="KTU60" s="76"/>
      <c r="KTV60" s="76"/>
      <c r="KTW60" s="76"/>
      <c r="KTX60" s="76"/>
      <c r="KTY60" s="76"/>
      <c r="KTZ60" s="76"/>
      <c r="KUA60" s="76"/>
      <c r="KUB60" s="76"/>
      <c r="KUC60" s="76"/>
      <c r="KUD60" s="76"/>
      <c r="KUE60" s="76"/>
      <c r="KUF60" s="76"/>
      <c r="KUG60" s="76"/>
      <c r="KUH60" s="76"/>
      <c r="KUI60" s="76"/>
      <c r="KUJ60" s="76"/>
      <c r="KUK60" s="76"/>
      <c r="KUL60" s="76"/>
      <c r="KUM60" s="76"/>
      <c r="KUN60" s="76"/>
      <c r="KUO60" s="76"/>
      <c r="KUP60" s="76"/>
      <c r="KUQ60" s="76"/>
      <c r="KUR60" s="76"/>
      <c r="KUS60" s="76"/>
      <c r="KUT60" s="76"/>
      <c r="KUU60" s="76"/>
      <c r="KUV60" s="76"/>
      <c r="KUW60" s="76"/>
      <c r="KUX60" s="76"/>
      <c r="KUY60" s="76"/>
      <c r="KUZ60" s="76"/>
      <c r="KVA60" s="76"/>
      <c r="KVB60" s="76"/>
      <c r="KVC60" s="76"/>
      <c r="KVD60" s="76"/>
      <c r="KVE60" s="76"/>
      <c r="KVF60" s="76"/>
      <c r="KVG60" s="76"/>
      <c r="KVH60" s="76"/>
      <c r="KVI60" s="76"/>
      <c r="KVJ60" s="76"/>
      <c r="KVK60" s="76"/>
      <c r="KVL60" s="76"/>
      <c r="KVM60" s="76"/>
      <c r="KVN60" s="76"/>
      <c r="KVO60" s="76"/>
      <c r="KVP60" s="76"/>
      <c r="KVQ60" s="76"/>
      <c r="KVR60" s="76"/>
      <c r="KVS60" s="76"/>
      <c r="KVT60" s="76"/>
      <c r="KVU60" s="76"/>
      <c r="KVV60" s="76"/>
      <c r="KVW60" s="76"/>
      <c r="KVX60" s="76"/>
      <c r="KVY60" s="76"/>
      <c r="KVZ60" s="76"/>
      <c r="KWA60" s="76"/>
      <c r="KWB60" s="76"/>
      <c r="KWC60" s="76"/>
      <c r="KWD60" s="76"/>
      <c r="KWE60" s="76"/>
      <c r="KWF60" s="76"/>
      <c r="KWG60" s="76"/>
      <c r="KWH60" s="76"/>
      <c r="KWI60" s="76"/>
      <c r="KWJ60" s="76"/>
      <c r="KWK60" s="76"/>
      <c r="KWL60" s="76"/>
      <c r="KWM60" s="76"/>
      <c r="KWN60" s="76"/>
      <c r="KWO60" s="76"/>
      <c r="KWP60" s="76"/>
      <c r="KWQ60" s="76"/>
      <c r="KWR60" s="76"/>
      <c r="KWS60" s="76"/>
      <c r="KWT60" s="76"/>
      <c r="KWU60" s="76"/>
      <c r="KWV60" s="76"/>
      <c r="KWW60" s="76"/>
      <c r="KWX60" s="76"/>
      <c r="KWY60" s="76"/>
      <c r="KWZ60" s="76"/>
      <c r="KXA60" s="76"/>
      <c r="KXB60" s="76"/>
      <c r="KXC60" s="76"/>
      <c r="KXD60" s="76"/>
      <c r="KXE60" s="76"/>
      <c r="KXF60" s="76"/>
      <c r="KXG60" s="76"/>
      <c r="KXH60" s="76"/>
      <c r="KXI60" s="76"/>
      <c r="KXJ60" s="76"/>
      <c r="KXK60" s="76"/>
      <c r="KXL60" s="76"/>
      <c r="KXM60" s="76"/>
      <c r="KXN60" s="76"/>
      <c r="KXO60" s="76"/>
      <c r="KXP60" s="76"/>
      <c r="KXQ60" s="76"/>
      <c r="KXR60" s="76"/>
      <c r="KXS60" s="76"/>
      <c r="KXT60" s="76"/>
      <c r="KXU60" s="76"/>
      <c r="KXV60" s="76"/>
      <c r="KXW60" s="76"/>
      <c r="KXX60" s="76"/>
      <c r="KXY60" s="76"/>
      <c r="KXZ60" s="76"/>
      <c r="KYA60" s="76"/>
      <c r="KYB60" s="76"/>
      <c r="KYC60" s="76"/>
      <c r="KYD60" s="76"/>
      <c r="KYE60" s="76"/>
      <c r="KYF60" s="76"/>
      <c r="KYG60" s="76"/>
      <c r="KYH60" s="76"/>
      <c r="KYI60" s="76"/>
      <c r="KYJ60" s="76"/>
      <c r="KYK60" s="76"/>
      <c r="KYL60" s="76"/>
      <c r="KYM60" s="76"/>
      <c r="KYN60" s="76"/>
      <c r="KYO60" s="76"/>
      <c r="KYP60" s="76"/>
      <c r="KYQ60" s="76"/>
      <c r="KYR60" s="76"/>
      <c r="KYS60" s="76"/>
      <c r="KYT60" s="76"/>
      <c r="KYU60" s="76"/>
      <c r="KYV60" s="76"/>
      <c r="KYW60" s="76"/>
      <c r="KYX60" s="76"/>
      <c r="KYY60" s="76"/>
      <c r="KYZ60" s="76"/>
      <c r="KZA60" s="76"/>
      <c r="KZB60" s="76"/>
      <c r="KZC60" s="76"/>
      <c r="KZD60" s="76"/>
      <c r="KZE60" s="76"/>
      <c r="KZF60" s="76"/>
      <c r="KZG60" s="76"/>
      <c r="KZH60" s="76"/>
      <c r="KZI60" s="76"/>
      <c r="KZJ60" s="76"/>
      <c r="KZK60" s="76"/>
      <c r="KZL60" s="76"/>
      <c r="KZM60" s="76"/>
      <c r="KZN60" s="76"/>
      <c r="KZO60" s="76"/>
      <c r="KZP60" s="76"/>
      <c r="KZQ60" s="76"/>
      <c r="KZR60" s="76"/>
      <c r="KZS60" s="76"/>
      <c r="KZT60" s="76"/>
      <c r="KZU60" s="76"/>
      <c r="KZV60" s="76"/>
      <c r="KZW60" s="76"/>
      <c r="KZX60" s="76"/>
      <c r="KZY60" s="76"/>
      <c r="KZZ60" s="76"/>
      <c r="LAA60" s="76"/>
      <c r="LAB60" s="76"/>
      <c r="LAC60" s="76"/>
      <c r="LAD60" s="76"/>
      <c r="LAE60" s="76"/>
      <c r="LAF60" s="76"/>
      <c r="LAG60" s="76"/>
      <c r="LAH60" s="76"/>
      <c r="LAI60" s="76"/>
      <c r="LAJ60" s="76"/>
      <c r="LAK60" s="76"/>
      <c r="LAL60" s="76"/>
      <c r="LAM60" s="76"/>
      <c r="LAN60" s="76"/>
      <c r="LAO60" s="76"/>
      <c r="LAP60" s="76"/>
      <c r="LAQ60" s="76"/>
      <c r="LAR60" s="76"/>
      <c r="LAS60" s="76"/>
      <c r="LAT60" s="76"/>
      <c r="LAU60" s="76"/>
      <c r="LAV60" s="76"/>
      <c r="LAW60" s="76"/>
      <c r="LAX60" s="76"/>
      <c r="LAY60" s="76"/>
      <c r="LAZ60" s="76"/>
      <c r="LBA60" s="76"/>
      <c r="LBB60" s="76"/>
      <c r="LBC60" s="76"/>
      <c r="LBD60" s="76"/>
      <c r="LBE60" s="76"/>
      <c r="LBF60" s="76"/>
      <c r="LBG60" s="76"/>
      <c r="LBH60" s="76"/>
      <c r="LBI60" s="76"/>
      <c r="LBJ60" s="76"/>
      <c r="LBK60" s="76"/>
      <c r="LBL60" s="76"/>
      <c r="LBM60" s="76"/>
      <c r="LBN60" s="76"/>
      <c r="LBO60" s="76"/>
      <c r="LBP60" s="76"/>
      <c r="LBQ60" s="76"/>
      <c r="LBR60" s="76"/>
      <c r="LBS60" s="76"/>
      <c r="LBT60" s="76"/>
      <c r="LBU60" s="76"/>
      <c r="LBV60" s="76"/>
      <c r="LBW60" s="76"/>
      <c r="LBX60" s="76"/>
      <c r="LBY60" s="76"/>
      <c r="LBZ60" s="76"/>
      <c r="LCA60" s="76"/>
      <c r="LCB60" s="76"/>
      <c r="LCC60" s="76"/>
      <c r="LCD60" s="76"/>
      <c r="LCE60" s="76"/>
      <c r="LCF60" s="76"/>
      <c r="LCG60" s="76"/>
      <c r="LCH60" s="76"/>
      <c r="LCI60" s="76"/>
      <c r="LCJ60" s="76"/>
      <c r="LCK60" s="76"/>
      <c r="LCL60" s="76"/>
      <c r="LCM60" s="76"/>
      <c r="LCN60" s="76"/>
      <c r="LCO60" s="76"/>
      <c r="LCP60" s="76"/>
      <c r="LCQ60" s="76"/>
      <c r="LCR60" s="76"/>
      <c r="LCS60" s="76"/>
      <c r="LCT60" s="76"/>
      <c r="LCU60" s="76"/>
      <c r="LCV60" s="76"/>
      <c r="LCW60" s="76"/>
      <c r="LCX60" s="76"/>
      <c r="LCY60" s="76"/>
      <c r="LCZ60" s="76"/>
      <c r="LDA60" s="76"/>
      <c r="LDB60" s="76"/>
      <c r="LDC60" s="76"/>
      <c r="LDD60" s="76"/>
      <c r="LDE60" s="76"/>
      <c r="LDF60" s="76"/>
      <c r="LDG60" s="76"/>
      <c r="LDH60" s="76"/>
      <c r="LDI60" s="76"/>
      <c r="LDJ60" s="76"/>
      <c r="LDK60" s="76"/>
      <c r="LDL60" s="76"/>
      <c r="LDM60" s="76"/>
      <c r="LDN60" s="76"/>
      <c r="LDO60" s="76"/>
      <c r="LDP60" s="76"/>
      <c r="LDQ60" s="76"/>
      <c r="LDR60" s="76"/>
      <c r="LDS60" s="76"/>
      <c r="LDT60" s="76"/>
      <c r="LDU60" s="76"/>
      <c r="LDV60" s="76"/>
      <c r="LDW60" s="76"/>
      <c r="LDX60" s="76"/>
      <c r="LDY60" s="76"/>
      <c r="LDZ60" s="76"/>
      <c r="LEA60" s="76"/>
      <c r="LEB60" s="76"/>
      <c r="LEC60" s="76"/>
      <c r="LED60" s="76"/>
      <c r="LEE60" s="76"/>
      <c r="LEF60" s="76"/>
      <c r="LEG60" s="76"/>
      <c r="LEH60" s="76"/>
      <c r="LEI60" s="76"/>
      <c r="LEJ60" s="76"/>
      <c r="LEK60" s="76"/>
      <c r="LEL60" s="76"/>
      <c r="LEM60" s="76"/>
      <c r="LEN60" s="76"/>
      <c r="LEO60" s="76"/>
      <c r="LEP60" s="76"/>
      <c r="LEQ60" s="76"/>
      <c r="LER60" s="76"/>
      <c r="LES60" s="76"/>
      <c r="LET60" s="76"/>
      <c r="LEU60" s="76"/>
      <c r="LEV60" s="76"/>
      <c r="LEW60" s="76"/>
      <c r="LEX60" s="76"/>
      <c r="LEY60" s="76"/>
      <c r="LEZ60" s="76"/>
      <c r="LFA60" s="76"/>
      <c r="LFB60" s="76"/>
      <c r="LFC60" s="76"/>
      <c r="LFD60" s="76"/>
      <c r="LFE60" s="76"/>
      <c r="LFF60" s="76"/>
      <c r="LFG60" s="76"/>
      <c r="LFH60" s="76"/>
      <c r="LFI60" s="76"/>
      <c r="LFJ60" s="76"/>
      <c r="LFK60" s="76"/>
      <c r="LFL60" s="76"/>
      <c r="LFM60" s="76"/>
      <c r="LFN60" s="76"/>
      <c r="LFO60" s="76"/>
      <c r="LFP60" s="76"/>
      <c r="LFQ60" s="76"/>
      <c r="LFR60" s="76"/>
      <c r="LFS60" s="76"/>
      <c r="LFT60" s="76"/>
      <c r="LFU60" s="76"/>
      <c r="LFV60" s="76"/>
      <c r="LFW60" s="76"/>
      <c r="LFX60" s="76"/>
      <c r="LFY60" s="76"/>
      <c r="LFZ60" s="76"/>
      <c r="LGA60" s="76"/>
      <c r="LGB60" s="76"/>
      <c r="LGC60" s="76"/>
      <c r="LGD60" s="76"/>
      <c r="LGE60" s="76"/>
      <c r="LGF60" s="76"/>
      <c r="LGG60" s="76"/>
      <c r="LGH60" s="76"/>
      <c r="LGI60" s="76"/>
      <c r="LGJ60" s="76"/>
      <c r="LGK60" s="76"/>
      <c r="LGL60" s="76"/>
      <c r="LGM60" s="76"/>
      <c r="LGN60" s="76"/>
      <c r="LGO60" s="76"/>
      <c r="LGP60" s="76"/>
      <c r="LGQ60" s="76"/>
      <c r="LGR60" s="76"/>
      <c r="LGS60" s="76"/>
      <c r="LGT60" s="76"/>
      <c r="LGU60" s="76"/>
      <c r="LGV60" s="76"/>
      <c r="LGW60" s="76"/>
      <c r="LGX60" s="76"/>
      <c r="LGY60" s="76"/>
      <c r="LGZ60" s="76"/>
      <c r="LHA60" s="76"/>
      <c r="LHB60" s="76"/>
      <c r="LHC60" s="76"/>
      <c r="LHD60" s="76"/>
      <c r="LHE60" s="76"/>
      <c r="LHF60" s="76"/>
      <c r="LHG60" s="76"/>
      <c r="LHH60" s="76"/>
      <c r="LHI60" s="76"/>
      <c r="LHJ60" s="76"/>
      <c r="LHK60" s="76"/>
      <c r="LHL60" s="76"/>
      <c r="LHM60" s="76"/>
      <c r="LHN60" s="76"/>
      <c r="LHO60" s="76"/>
      <c r="LHP60" s="76"/>
      <c r="LHQ60" s="76"/>
      <c r="LHR60" s="76"/>
      <c r="LHS60" s="76"/>
      <c r="LHT60" s="76"/>
      <c r="LHU60" s="76"/>
      <c r="LHV60" s="76"/>
      <c r="LHW60" s="76"/>
      <c r="LHX60" s="76"/>
      <c r="LHY60" s="76"/>
      <c r="LHZ60" s="76"/>
      <c r="LIA60" s="76"/>
      <c r="LIB60" s="76"/>
      <c r="LIC60" s="76"/>
      <c r="LID60" s="76"/>
      <c r="LIE60" s="76"/>
      <c r="LIF60" s="76"/>
      <c r="LIG60" s="76"/>
      <c r="LIH60" s="76"/>
      <c r="LII60" s="76"/>
      <c r="LIJ60" s="76"/>
      <c r="LIK60" s="76"/>
      <c r="LIL60" s="76"/>
      <c r="LIM60" s="76"/>
      <c r="LIN60" s="76"/>
      <c r="LIO60" s="76"/>
      <c r="LIP60" s="76"/>
      <c r="LIQ60" s="76"/>
      <c r="LIR60" s="76"/>
      <c r="LIS60" s="76"/>
      <c r="LIT60" s="76"/>
      <c r="LIU60" s="76"/>
      <c r="LIV60" s="76"/>
      <c r="LIW60" s="76"/>
      <c r="LIX60" s="76"/>
      <c r="LIY60" s="76"/>
      <c r="LIZ60" s="76"/>
      <c r="LJA60" s="76"/>
      <c r="LJB60" s="76"/>
      <c r="LJC60" s="76"/>
      <c r="LJD60" s="76"/>
      <c r="LJE60" s="76"/>
      <c r="LJF60" s="76"/>
      <c r="LJG60" s="76"/>
      <c r="LJH60" s="76"/>
      <c r="LJI60" s="76"/>
      <c r="LJJ60" s="76"/>
      <c r="LJK60" s="76"/>
      <c r="LJL60" s="76"/>
      <c r="LJM60" s="76"/>
      <c r="LJN60" s="76"/>
      <c r="LJO60" s="76"/>
      <c r="LJP60" s="76"/>
      <c r="LJQ60" s="76"/>
      <c r="LJR60" s="76"/>
      <c r="LJS60" s="76"/>
      <c r="LJT60" s="76"/>
      <c r="LJU60" s="76"/>
      <c r="LJV60" s="76"/>
      <c r="LJW60" s="76"/>
      <c r="LJX60" s="76"/>
      <c r="LJY60" s="76"/>
      <c r="LJZ60" s="76"/>
      <c r="LKA60" s="76"/>
      <c r="LKB60" s="76"/>
      <c r="LKC60" s="76"/>
      <c r="LKD60" s="76"/>
      <c r="LKE60" s="76"/>
      <c r="LKF60" s="76"/>
      <c r="LKG60" s="76"/>
      <c r="LKH60" s="76"/>
      <c r="LKI60" s="76"/>
      <c r="LKJ60" s="76"/>
      <c r="LKK60" s="76"/>
      <c r="LKL60" s="76"/>
      <c r="LKM60" s="76"/>
      <c r="LKN60" s="76"/>
      <c r="LKO60" s="76"/>
      <c r="LKP60" s="76"/>
      <c r="LKQ60" s="76"/>
      <c r="LKR60" s="76"/>
      <c r="LKS60" s="76"/>
      <c r="LKT60" s="76"/>
      <c r="LKU60" s="76"/>
      <c r="LKV60" s="76"/>
      <c r="LKW60" s="76"/>
      <c r="LKX60" s="76"/>
      <c r="LKY60" s="76"/>
      <c r="LKZ60" s="76"/>
      <c r="LLA60" s="76"/>
      <c r="LLB60" s="76"/>
      <c r="LLC60" s="76"/>
      <c r="LLD60" s="76"/>
      <c r="LLE60" s="76"/>
      <c r="LLF60" s="76"/>
      <c r="LLG60" s="76"/>
      <c r="LLH60" s="76"/>
      <c r="LLI60" s="76"/>
      <c r="LLJ60" s="76"/>
      <c r="LLK60" s="76"/>
      <c r="LLL60" s="76"/>
      <c r="LLM60" s="76"/>
      <c r="LLN60" s="76"/>
      <c r="LLO60" s="76"/>
      <c r="LLP60" s="76"/>
      <c r="LLQ60" s="76"/>
      <c r="LLR60" s="76"/>
      <c r="LLS60" s="76"/>
      <c r="LLT60" s="76"/>
      <c r="LLU60" s="76"/>
      <c r="LLV60" s="76"/>
      <c r="LLW60" s="76"/>
      <c r="LLX60" s="76"/>
      <c r="LLY60" s="76"/>
      <c r="LLZ60" s="76"/>
      <c r="LMA60" s="76"/>
      <c r="LMB60" s="76"/>
      <c r="LMC60" s="76"/>
      <c r="LMD60" s="76"/>
      <c r="LME60" s="76"/>
      <c r="LMF60" s="76"/>
      <c r="LMG60" s="76"/>
      <c r="LMH60" s="76"/>
      <c r="LMI60" s="76"/>
      <c r="LMJ60" s="76"/>
      <c r="LMK60" s="76"/>
      <c r="LML60" s="76"/>
      <c r="LMM60" s="76"/>
      <c r="LMN60" s="76"/>
      <c r="LMO60" s="76"/>
      <c r="LMP60" s="76"/>
      <c r="LMQ60" s="76"/>
      <c r="LMR60" s="76"/>
      <c r="LMS60" s="76"/>
      <c r="LMT60" s="76"/>
      <c r="LMU60" s="76"/>
      <c r="LMV60" s="76"/>
      <c r="LMW60" s="76"/>
      <c r="LMX60" s="76"/>
      <c r="LMY60" s="76"/>
      <c r="LMZ60" s="76"/>
      <c r="LNA60" s="76"/>
      <c r="LNB60" s="76"/>
      <c r="LNC60" s="76"/>
      <c r="LND60" s="76"/>
      <c r="LNE60" s="76"/>
      <c r="LNF60" s="76"/>
      <c r="LNG60" s="76"/>
      <c r="LNH60" s="76"/>
      <c r="LNI60" s="76"/>
      <c r="LNJ60" s="76"/>
      <c r="LNK60" s="76"/>
      <c r="LNL60" s="76"/>
      <c r="LNM60" s="76"/>
      <c r="LNN60" s="76"/>
      <c r="LNO60" s="76"/>
      <c r="LNP60" s="76"/>
      <c r="LNQ60" s="76"/>
      <c r="LNR60" s="76"/>
      <c r="LNS60" s="76"/>
      <c r="LNT60" s="76"/>
      <c r="LNU60" s="76"/>
      <c r="LNV60" s="76"/>
      <c r="LNW60" s="76"/>
      <c r="LNX60" s="76"/>
      <c r="LNY60" s="76"/>
      <c r="LNZ60" s="76"/>
      <c r="LOA60" s="76"/>
      <c r="LOB60" s="76"/>
      <c r="LOC60" s="76"/>
      <c r="LOD60" s="76"/>
      <c r="LOE60" s="76"/>
      <c r="LOF60" s="76"/>
      <c r="LOG60" s="76"/>
      <c r="LOH60" s="76"/>
      <c r="LOI60" s="76"/>
      <c r="LOJ60" s="76"/>
      <c r="LOK60" s="76"/>
      <c r="LOL60" s="76"/>
      <c r="LOM60" s="76"/>
      <c r="LON60" s="76"/>
      <c r="LOO60" s="76"/>
      <c r="LOP60" s="76"/>
      <c r="LOQ60" s="76"/>
      <c r="LOR60" s="76"/>
      <c r="LOS60" s="76"/>
      <c r="LOT60" s="76"/>
      <c r="LOU60" s="76"/>
      <c r="LOV60" s="76"/>
      <c r="LOW60" s="76"/>
      <c r="LOX60" s="76"/>
      <c r="LOY60" s="76"/>
      <c r="LOZ60" s="76"/>
      <c r="LPA60" s="76"/>
      <c r="LPB60" s="76"/>
      <c r="LPC60" s="76"/>
      <c r="LPD60" s="76"/>
      <c r="LPE60" s="76"/>
      <c r="LPF60" s="76"/>
      <c r="LPG60" s="76"/>
      <c r="LPH60" s="76"/>
      <c r="LPI60" s="76"/>
      <c r="LPJ60" s="76"/>
      <c r="LPK60" s="76"/>
      <c r="LPL60" s="76"/>
      <c r="LPM60" s="76"/>
      <c r="LPN60" s="76"/>
      <c r="LPO60" s="76"/>
      <c r="LPP60" s="76"/>
      <c r="LPQ60" s="76"/>
      <c r="LPR60" s="76"/>
      <c r="LPS60" s="76"/>
      <c r="LPT60" s="76"/>
      <c r="LPU60" s="76"/>
      <c r="LPV60" s="76"/>
      <c r="LPW60" s="76"/>
      <c r="LPX60" s="76"/>
      <c r="LPY60" s="76"/>
      <c r="LPZ60" s="76"/>
      <c r="LQA60" s="76"/>
      <c r="LQB60" s="76"/>
      <c r="LQC60" s="76"/>
      <c r="LQD60" s="76"/>
      <c r="LQE60" s="76"/>
      <c r="LQF60" s="76"/>
      <c r="LQG60" s="76"/>
      <c r="LQH60" s="76"/>
      <c r="LQI60" s="76"/>
      <c r="LQJ60" s="76"/>
      <c r="LQK60" s="76"/>
      <c r="LQL60" s="76"/>
      <c r="LQM60" s="76"/>
      <c r="LQN60" s="76"/>
      <c r="LQO60" s="76"/>
      <c r="LQP60" s="76"/>
      <c r="LQQ60" s="76"/>
      <c r="LQR60" s="76"/>
      <c r="LQS60" s="76"/>
      <c r="LQT60" s="76"/>
      <c r="LQU60" s="76"/>
      <c r="LQV60" s="76"/>
      <c r="LQW60" s="76"/>
      <c r="LQX60" s="76"/>
      <c r="LQY60" s="76"/>
      <c r="LQZ60" s="76"/>
      <c r="LRA60" s="76"/>
      <c r="LRB60" s="76"/>
      <c r="LRC60" s="76"/>
      <c r="LRD60" s="76"/>
      <c r="LRE60" s="76"/>
      <c r="LRF60" s="76"/>
      <c r="LRG60" s="76"/>
      <c r="LRH60" s="76"/>
      <c r="LRI60" s="76"/>
      <c r="LRJ60" s="76"/>
      <c r="LRK60" s="76"/>
      <c r="LRL60" s="76"/>
      <c r="LRM60" s="76"/>
      <c r="LRN60" s="76"/>
      <c r="LRO60" s="76"/>
      <c r="LRP60" s="76"/>
      <c r="LRQ60" s="76"/>
      <c r="LRR60" s="76"/>
      <c r="LRS60" s="76"/>
      <c r="LRT60" s="76"/>
      <c r="LRU60" s="76"/>
      <c r="LRV60" s="76"/>
      <c r="LRW60" s="76"/>
      <c r="LRX60" s="76"/>
      <c r="LRY60" s="76"/>
      <c r="LRZ60" s="76"/>
      <c r="LSA60" s="76"/>
      <c r="LSB60" s="76"/>
      <c r="LSC60" s="76"/>
      <c r="LSD60" s="76"/>
      <c r="LSE60" s="76"/>
      <c r="LSF60" s="76"/>
      <c r="LSG60" s="76"/>
      <c r="LSH60" s="76"/>
      <c r="LSI60" s="76"/>
      <c r="LSJ60" s="76"/>
      <c r="LSK60" s="76"/>
      <c r="LSL60" s="76"/>
      <c r="LSM60" s="76"/>
      <c r="LSN60" s="76"/>
      <c r="LSO60" s="76"/>
      <c r="LSP60" s="76"/>
      <c r="LSQ60" s="76"/>
      <c r="LSR60" s="76"/>
      <c r="LSS60" s="76"/>
      <c r="LST60" s="76"/>
      <c r="LSU60" s="76"/>
      <c r="LSV60" s="76"/>
      <c r="LSW60" s="76"/>
      <c r="LSX60" s="76"/>
      <c r="LSY60" s="76"/>
      <c r="LSZ60" s="76"/>
      <c r="LTA60" s="76"/>
      <c r="LTB60" s="76"/>
      <c r="LTC60" s="76"/>
      <c r="LTD60" s="76"/>
      <c r="LTE60" s="76"/>
      <c r="LTF60" s="76"/>
      <c r="LTG60" s="76"/>
      <c r="LTH60" s="76"/>
      <c r="LTI60" s="76"/>
      <c r="LTJ60" s="76"/>
      <c r="LTK60" s="76"/>
      <c r="LTL60" s="76"/>
      <c r="LTM60" s="76"/>
      <c r="LTN60" s="76"/>
      <c r="LTO60" s="76"/>
      <c r="LTP60" s="76"/>
      <c r="LTQ60" s="76"/>
      <c r="LTR60" s="76"/>
      <c r="LTS60" s="76"/>
      <c r="LTT60" s="76"/>
      <c r="LTU60" s="76"/>
      <c r="LTV60" s="76"/>
      <c r="LTW60" s="76"/>
      <c r="LTX60" s="76"/>
      <c r="LTY60" s="76"/>
      <c r="LTZ60" s="76"/>
      <c r="LUA60" s="76"/>
      <c r="LUB60" s="76"/>
      <c r="LUC60" s="76"/>
      <c r="LUD60" s="76"/>
      <c r="LUE60" s="76"/>
      <c r="LUF60" s="76"/>
      <c r="LUG60" s="76"/>
      <c r="LUH60" s="76"/>
      <c r="LUI60" s="76"/>
      <c r="LUJ60" s="76"/>
      <c r="LUK60" s="76"/>
      <c r="LUL60" s="76"/>
      <c r="LUM60" s="76"/>
      <c r="LUN60" s="76"/>
      <c r="LUO60" s="76"/>
      <c r="LUP60" s="76"/>
      <c r="LUQ60" s="76"/>
      <c r="LUR60" s="76"/>
      <c r="LUS60" s="76"/>
      <c r="LUT60" s="76"/>
      <c r="LUU60" s="76"/>
      <c r="LUV60" s="76"/>
      <c r="LUW60" s="76"/>
      <c r="LUX60" s="76"/>
      <c r="LUY60" s="76"/>
      <c r="LUZ60" s="76"/>
      <c r="LVA60" s="76"/>
      <c r="LVB60" s="76"/>
      <c r="LVC60" s="76"/>
      <c r="LVD60" s="76"/>
      <c r="LVE60" s="76"/>
      <c r="LVF60" s="76"/>
      <c r="LVG60" s="76"/>
      <c r="LVH60" s="76"/>
      <c r="LVI60" s="76"/>
      <c r="LVJ60" s="76"/>
      <c r="LVK60" s="76"/>
      <c r="LVL60" s="76"/>
      <c r="LVM60" s="76"/>
      <c r="LVN60" s="76"/>
      <c r="LVO60" s="76"/>
      <c r="LVP60" s="76"/>
      <c r="LVQ60" s="76"/>
      <c r="LVR60" s="76"/>
      <c r="LVS60" s="76"/>
      <c r="LVT60" s="76"/>
      <c r="LVU60" s="76"/>
      <c r="LVV60" s="76"/>
      <c r="LVW60" s="76"/>
      <c r="LVX60" s="76"/>
      <c r="LVY60" s="76"/>
      <c r="LVZ60" s="76"/>
      <c r="LWA60" s="76"/>
      <c r="LWB60" s="76"/>
      <c r="LWC60" s="76"/>
      <c r="LWD60" s="76"/>
      <c r="LWE60" s="76"/>
      <c r="LWF60" s="76"/>
      <c r="LWG60" s="76"/>
      <c r="LWH60" s="76"/>
      <c r="LWI60" s="76"/>
      <c r="LWJ60" s="76"/>
      <c r="LWK60" s="76"/>
      <c r="LWL60" s="76"/>
      <c r="LWM60" s="76"/>
      <c r="LWN60" s="76"/>
      <c r="LWO60" s="76"/>
      <c r="LWP60" s="76"/>
      <c r="LWQ60" s="76"/>
      <c r="LWR60" s="76"/>
      <c r="LWS60" s="76"/>
      <c r="LWT60" s="76"/>
      <c r="LWU60" s="76"/>
      <c r="LWV60" s="76"/>
      <c r="LWW60" s="76"/>
      <c r="LWX60" s="76"/>
      <c r="LWY60" s="76"/>
      <c r="LWZ60" s="76"/>
      <c r="LXA60" s="76"/>
      <c r="LXB60" s="76"/>
      <c r="LXC60" s="76"/>
      <c r="LXD60" s="76"/>
      <c r="LXE60" s="76"/>
      <c r="LXF60" s="76"/>
      <c r="LXG60" s="76"/>
      <c r="LXH60" s="76"/>
      <c r="LXI60" s="76"/>
      <c r="LXJ60" s="76"/>
      <c r="LXK60" s="76"/>
      <c r="LXL60" s="76"/>
      <c r="LXM60" s="76"/>
      <c r="LXN60" s="76"/>
      <c r="LXO60" s="76"/>
      <c r="LXP60" s="76"/>
      <c r="LXQ60" s="76"/>
      <c r="LXR60" s="76"/>
      <c r="LXS60" s="76"/>
      <c r="LXT60" s="76"/>
      <c r="LXU60" s="76"/>
      <c r="LXV60" s="76"/>
      <c r="LXW60" s="76"/>
      <c r="LXX60" s="76"/>
      <c r="LXY60" s="76"/>
      <c r="LXZ60" s="76"/>
      <c r="LYA60" s="76"/>
      <c r="LYB60" s="76"/>
      <c r="LYC60" s="76"/>
      <c r="LYD60" s="76"/>
      <c r="LYE60" s="76"/>
      <c r="LYF60" s="76"/>
      <c r="LYG60" s="76"/>
      <c r="LYH60" s="76"/>
      <c r="LYI60" s="76"/>
      <c r="LYJ60" s="76"/>
      <c r="LYK60" s="76"/>
      <c r="LYL60" s="76"/>
      <c r="LYM60" s="76"/>
      <c r="LYN60" s="76"/>
      <c r="LYO60" s="76"/>
      <c r="LYP60" s="76"/>
      <c r="LYQ60" s="76"/>
      <c r="LYR60" s="76"/>
      <c r="LYS60" s="76"/>
      <c r="LYT60" s="76"/>
      <c r="LYU60" s="76"/>
      <c r="LYV60" s="76"/>
      <c r="LYW60" s="76"/>
      <c r="LYX60" s="76"/>
      <c r="LYY60" s="76"/>
      <c r="LYZ60" s="76"/>
      <c r="LZA60" s="76"/>
      <c r="LZB60" s="76"/>
      <c r="LZC60" s="76"/>
      <c r="LZD60" s="76"/>
      <c r="LZE60" s="76"/>
      <c r="LZF60" s="76"/>
      <c r="LZG60" s="76"/>
      <c r="LZH60" s="76"/>
      <c r="LZI60" s="76"/>
      <c r="LZJ60" s="76"/>
      <c r="LZK60" s="76"/>
      <c r="LZL60" s="76"/>
      <c r="LZM60" s="76"/>
      <c r="LZN60" s="76"/>
      <c r="LZO60" s="76"/>
      <c r="LZP60" s="76"/>
      <c r="LZQ60" s="76"/>
      <c r="LZR60" s="76"/>
      <c r="LZS60" s="76"/>
      <c r="LZT60" s="76"/>
      <c r="LZU60" s="76"/>
      <c r="LZV60" s="76"/>
      <c r="LZW60" s="76"/>
      <c r="LZX60" s="76"/>
      <c r="LZY60" s="76"/>
      <c r="LZZ60" s="76"/>
      <c r="MAA60" s="76"/>
      <c r="MAB60" s="76"/>
      <c r="MAC60" s="76"/>
      <c r="MAD60" s="76"/>
      <c r="MAE60" s="76"/>
      <c r="MAF60" s="76"/>
      <c r="MAG60" s="76"/>
      <c r="MAH60" s="76"/>
      <c r="MAI60" s="76"/>
      <c r="MAJ60" s="76"/>
      <c r="MAK60" s="76"/>
      <c r="MAL60" s="76"/>
      <c r="MAM60" s="76"/>
      <c r="MAN60" s="76"/>
      <c r="MAO60" s="76"/>
      <c r="MAP60" s="76"/>
      <c r="MAQ60" s="76"/>
      <c r="MAR60" s="76"/>
      <c r="MAS60" s="76"/>
      <c r="MAT60" s="76"/>
      <c r="MAU60" s="76"/>
      <c r="MAV60" s="76"/>
      <c r="MAW60" s="76"/>
      <c r="MAX60" s="76"/>
      <c r="MAY60" s="76"/>
      <c r="MAZ60" s="76"/>
      <c r="MBA60" s="76"/>
      <c r="MBB60" s="76"/>
      <c r="MBC60" s="76"/>
      <c r="MBD60" s="76"/>
      <c r="MBE60" s="76"/>
      <c r="MBF60" s="76"/>
      <c r="MBG60" s="76"/>
      <c r="MBH60" s="76"/>
      <c r="MBI60" s="76"/>
      <c r="MBJ60" s="76"/>
      <c r="MBK60" s="76"/>
      <c r="MBL60" s="76"/>
      <c r="MBM60" s="76"/>
      <c r="MBN60" s="76"/>
      <c r="MBO60" s="76"/>
      <c r="MBP60" s="76"/>
      <c r="MBQ60" s="76"/>
      <c r="MBR60" s="76"/>
      <c r="MBS60" s="76"/>
      <c r="MBT60" s="76"/>
      <c r="MBU60" s="76"/>
      <c r="MBV60" s="76"/>
      <c r="MBW60" s="76"/>
      <c r="MBX60" s="76"/>
      <c r="MBY60" s="76"/>
      <c r="MBZ60" s="76"/>
      <c r="MCA60" s="76"/>
      <c r="MCB60" s="76"/>
      <c r="MCC60" s="76"/>
      <c r="MCD60" s="76"/>
      <c r="MCE60" s="76"/>
      <c r="MCF60" s="76"/>
      <c r="MCG60" s="76"/>
      <c r="MCH60" s="76"/>
      <c r="MCI60" s="76"/>
      <c r="MCJ60" s="76"/>
      <c r="MCK60" s="76"/>
      <c r="MCL60" s="76"/>
      <c r="MCM60" s="76"/>
      <c r="MCN60" s="76"/>
      <c r="MCO60" s="76"/>
      <c r="MCP60" s="76"/>
      <c r="MCQ60" s="76"/>
      <c r="MCR60" s="76"/>
      <c r="MCS60" s="76"/>
      <c r="MCT60" s="76"/>
      <c r="MCU60" s="76"/>
      <c r="MCV60" s="76"/>
      <c r="MCW60" s="76"/>
      <c r="MCX60" s="76"/>
      <c r="MCY60" s="76"/>
      <c r="MCZ60" s="76"/>
      <c r="MDA60" s="76"/>
      <c r="MDB60" s="76"/>
      <c r="MDC60" s="76"/>
      <c r="MDD60" s="76"/>
      <c r="MDE60" s="76"/>
      <c r="MDF60" s="76"/>
      <c r="MDG60" s="76"/>
      <c r="MDH60" s="76"/>
      <c r="MDI60" s="76"/>
      <c r="MDJ60" s="76"/>
      <c r="MDK60" s="76"/>
      <c r="MDL60" s="76"/>
      <c r="MDM60" s="76"/>
      <c r="MDN60" s="76"/>
      <c r="MDO60" s="76"/>
      <c r="MDP60" s="76"/>
      <c r="MDQ60" s="76"/>
      <c r="MDR60" s="76"/>
      <c r="MDS60" s="76"/>
      <c r="MDT60" s="76"/>
      <c r="MDU60" s="76"/>
      <c r="MDV60" s="76"/>
      <c r="MDW60" s="76"/>
      <c r="MDX60" s="76"/>
      <c r="MDY60" s="76"/>
      <c r="MDZ60" s="76"/>
      <c r="MEA60" s="76"/>
      <c r="MEB60" s="76"/>
      <c r="MEC60" s="76"/>
      <c r="MED60" s="76"/>
      <c r="MEE60" s="76"/>
      <c r="MEF60" s="76"/>
      <c r="MEG60" s="76"/>
      <c r="MEH60" s="76"/>
      <c r="MEI60" s="76"/>
      <c r="MEJ60" s="76"/>
      <c r="MEK60" s="76"/>
      <c r="MEL60" s="76"/>
      <c r="MEM60" s="76"/>
      <c r="MEN60" s="76"/>
      <c r="MEO60" s="76"/>
      <c r="MEP60" s="76"/>
      <c r="MEQ60" s="76"/>
      <c r="MER60" s="76"/>
      <c r="MES60" s="76"/>
      <c r="MET60" s="76"/>
      <c r="MEU60" s="76"/>
      <c r="MEV60" s="76"/>
      <c r="MEW60" s="76"/>
      <c r="MEX60" s="76"/>
      <c r="MEY60" s="76"/>
      <c r="MEZ60" s="76"/>
      <c r="MFA60" s="76"/>
      <c r="MFB60" s="76"/>
      <c r="MFC60" s="76"/>
      <c r="MFD60" s="76"/>
      <c r="MFE60" s="76"/>
      <c r="MFF60" s="76"/>
      <c r="MFG60" s="76"/>
      <c r="MFH60" s="76"/>
      <c r="MFI60" s="76"/>
      <c r="MFJ60" s="76"/>
      <c r="MFK60" s="76"/>
      <c r="MFL60" s="76"/>
      <c r="MFM60" s="76"/>
      <c r="MFN60" s="76"/>
      <c r="MFO60" s="76"/>
      <c r="MFP60" s="76"/>
      <c r="MFQ60" s="76"/>
      <c r="MFR60" s="76"/>
      <c r="MFS60" s="76"/>
      <c r="MFT60" s="76"/>
      <c r="MFU60" s="76"/>
      <c r="MFV60" s="76"/>
      <c r="MFW60" s="76"/>
      <c r="MFX60" s="76"/>
      <c r="MFY60" s="76"/>
      <c r="MFZ60" s="76"/>
      <c r="MGA60" s="76"/>
      <c r="MGB60" s="76"/>
      <c r="MGC60" s="76"/>
      <c r="MGD60" s="76"/>
      <c r="MGE60" s="76"/>
      <c r="MGF60" s="76"/>
      <c r="MGG60" s="76"/>
      <c r="MGH60" s="76"/>
      <c r="MGI60" s="76"/>
      <c r="MGJ60" s="76"/>
      <c r="MGK60" s="76"/>
      <c r="MGL60" s="76"/>
      <c r="MGM60" s="76"/>
      <c r="MGN60" s="76"/>
      <c r="MGO60" s="76"/>
      <c r="MGP60" s="76"/>
      <c r="MGQ60" s="76"/>
      <c r="MGR60" s="76"/>
      <c r="MGS60" s="76"/>
      <c r="MGT60" s="76"/>
      <c r="MGU60" s="76"/>
      <c r="MGV60" s="76"/>
      <c r="MGW60" s="76"/>
      <c r="MGX60" s="76"/>
      <c r="MGY60" s="76"/>
      <c r="MGZ60" s="76"/>
      <c r="MHA60" s="76"/>
      <c r="MHB60" s="76"/>
      <c r="MHC60" s="76"/>
      <c r="MHD60" s="76"/>
      <c r="MHE60" s="76"/>
      <c r="MHF60" s="76"/>
      <c r="MHG60" s="76"/>
      <c r="MHH60" s="76"/>
      <c r="MHI60" s="76"/>
      <c r="MHJ60" s="76"/>
      <c r="MHK60" s="76"/>
      <c r="MHL60" s="76"/>
      <c r="MHM60" s="76"/>
      <c r="MHN60" s="76"/>
      <c r="MHO60" s="76"/>
      <c r="MHP60" s="76"/>
      <c r="MHQ60" s="76"/>
      <c r="MHR60" s="76"/>
      <c r="MHS60" s="76"/>
      <c r="MHT60" s="76"/>
      <c r="MHU60" s="76"/>
      <c r="MHV60" s="76"/>
      <c r="MHW60" s="76"/>
      <c r="MHX60" s="76"/>
      <c r="MHY60" s="76"/>
      <c r="MHZ60" s="76"/>
      <c r="MIA60" s="76"/>
      <c r="MIB60" s="76"/>
      <c r="MIC60" s="76"/>
      <c r="MID60" s="76"/>
      <c r="MIE60" s="76"/>
      <c r="MIF60" s="76"/>
      <c r="MIG60" s="76"/>
      <c r="MIH60" s="76"/>
      <c r="MII60" s="76"/>
      <c r="MIJ60" s="76"/>
      <c r="MIK60" s="76"/>
      <c r="MIL60" s="76"/>
      <c r="MIM60" s="76"/>
      <c r="MIN60" s="76"/>
      <c r="MIO60" s="76"/>
      <c r="MIP60" s="76"/>
      <c r="MIQ60" s="76"/>
      <c r="MIR60" s="76"/>
      <c r="MIS60" s="76"/>
      <c r="MIT60" s="76"/>
      <c r="MIU60" s="76"/>
      <c r="MIV60" s="76"/>
      <c r="MIW60" s="76"/>
      <c r="MIX60" s="76"/>
      <c r="MIY60" s="76"/>
      <c r="MIZ60" s="76"/>
      <c r="MJA60" s="76"/>
      <c r="MJB60" s="76"/>
      <c r="MJC60" s="76"/>
      <c r="MJD60" s="76"/>
      <c r="MJE60" s="76"/>
      <c r="MJF60" s="76"/>
      <c r="MJG60" s="76"/>
      <c r="MJH60" s="76"/>
      <c r="MJI60" s="76"/>
      <c r="MJJ60" s="76"/>
      <c r="MJK60" s="76"/>
      <c r="MJL60" s="76"/>
      <c r="MJM60" s="76"/>
      <c r="MJN60" s="76"/>
      <c r="MJO60" s="76"/>
      <c r="MJP60" s="76"/>
      <c r="MJQ60" s="76"/>
      <c r="MJR60" s="76"/>
      <c r="MJS60" s="76"/>
      <c r="MJT60" s="76"/>
      <c r="MJU60" s="76"/>
      <c r="MJV60" s="76"/>
      <c r="MJW60" s="76"/>
      <c r="MJX60" s="76"/>
      <c r="MJY60" s="76"/>
      <c r="MJZ60" s="76"/>
      <c r="MKA60" s="76"/>
      <c r="MKB60" s="76"/>
      <c r="MKC60" s="76"/>
      <c r="MKD60" s="76"/>
      <c r="MKE60" s="76"/>
      <c r="MKF60" s="76"/>
      <c r="MKG60" s="76"/>
      <c r="MKH60" s="76"/>
      <c r="MKI60" s="76"/>
      <c r="MKJ60" s="76"/>
      <c r="MKK60" s="76"/>
      <c r="MKL60" s="76"/>
      <c r="MKM60" s="76"/>
      <c r="MKN60" s="76"/>
      <c r="MKO60" s="76"/>
      <c r="MKP60" s="76"/>
      <c r="MKQ60" s="76"/>
      <c r="MKR60" s="76"/>
      <c r="MKS60" s="76"/>
      <c r="MKT60" s="76"/>
      <c r="MKU60" s="76"/>
      <c r="MKV60" s="76"/>
      <c r="MKW60" s="76"/>
      <c r="MKX60" s="76"/>
      <c r="MKY60" s="76"/>
      <c r="MKZ60" s="76"/>
      <c r="MLA60" s="76"/>
      <c r="MLB60" s="76"/>
      <c r="MLC60" s="76"/>
      <c r="MLD60" s="76"/>
      <c r="MLE60" s="76"/>
      <c r="MLF60" s="76"/>
      <c r="MLG60" s="76"/>
      <c r="MLH60" s="76"/>
      <c r="MLI60" s="76"/>
      <c r="MLJ60" s="76"/>
      <c r="MLK60" s="76"/>
      <c r="MLL60" s="76"/>
      <c r="MLM60" s="76"/>
      <c r="MLN60" s="76"/>
      <c r="MLO60" s="76"/>
      <c r="MLP60" s="76"/>
      <c r="MLQ60" s="76"/>
      <c r="MLR60" s="76"/>
      <c r="MLS60" s="76"/>
      <c r="MLT60" s="76"/>
      <c r="MLU60" s="76"/>
      <c r="MLV60" s="76"/>
      <c r="MLW60" s="76"/>
      <c r="MLX60" s="76"/>
      <c r="MLY60" s="76"/>
      <c r="MLZ60" s="76"/>
      <c r="MMA60" s="76"/>
      <c r="MMB60" s="76"/>
      <c r="MMC60" s="76"/>
      <c r="MMD60" s="76"/>
      <c r="MME60" s="76"/>
      <c r="MMF60" s="76"/>
      <c r="MMG60" s="76"/>
      <c r="MMH60" s="76"/>
      <c r="MMI60" s="76"/>
      <c r="MMJ60" s="76"/>
      <c r="MMK60" s="76"/>
      <c r="MML60" s="76"/>
      <c r="MMM60" s="76"/>
      <c r="MMN60" s="76"/>
      <c r="MMO60" s="76"/>
      <c r="MMP60" s="76"/>
      <c r="MMQ60" s="76"/>
      <c r="MMR60" s="76"/>
      <c r="MMS60" s="76"/>
      <c r="MMT60" s="76"/>
      <c r="MMU60" s="76"/>
      <c r="MMV60" s="76"/>
      <c r="MMW60" s="76"/>
      <c r="MMX60" s="76"/>
      <c r="MMY60" s="76"/>
      <c r="MMZ60" s="76"/>
      <c r="MNA60" s="76"/>
      <c r="MNB60" s="76"/>
      <c r="MNC60" s="76"/>
      <c r="MND60" s="76"/>
      <c r="MNE60" s="76"/>
      <c r="MNF60" s="76"/>
      <c r="MNG60" s="76"/>
      <c r="MNH60" s="76"/>
      <c r="MNI60" s="76"/>
      <c r="MNJ60" s="76"/>
      <c r="MNK60" s="76"/>
      <c r="MNL60" s="76"/>
      <c r="MNM60" s="76"/>
      <c r="MNN60" s="76"/>
      <c r="MNO60" s="76"/>
      <c r="MNP60" s="76"/>
      <c r="MNQ60" s="76"/>
      <c r="MNR60" s="76"/>
      <c r="MNS60" s="76"/>
      <c r="MNT60" s="76"/>
      <c r="MNU60" s="76"/>
      <c r="MNV60" s="76"/>
      <c r="MNW60" s="76"/>
      <c r="MNX60" s="76"/>
      <c r="MNY60" s="76"/>
      <c r="MNZ60" s="76"/>
      <c r="MOA60" s="76"/>
      <c r="MOB60" s="76"/>
      <c r="MOC60" s="76"/>
      <c r="MOD60" s="76"/>
      <c r="MOE60" s="76"/>
      <c r="MOF60" s="76"/>
      <c r="MOG60" s="76"/>
      <c r="MOH60" s="76"/>
      <c r="MOI60" s="76"/>
      <c r="MOJ60" s="76"/>
      <c r="MOK60" s="76"/>
      <c r="MOL60" s="76"/>
      <c r="MOM60" s="76"/>
      <c r="MON60" s="76"/>
      <c r="MOO60" s="76"/>
      <c r="MOP60" s="76"/>
      <c r="MOQ60" s="76"/>
      <c r="MOR60" s="76"/>
      <c r="MOS60" s="76"/>
      <c r="MOT60" s="76"/>
      <c r="MOU60" s="76"/>
      <c r="MOV60" s="76"/>
      <c r="MOW60" s="76"/>
      <c r="MOX60" s="76"/>
      <c r="MOY60" s="76"/>
      <c r="MOZ60" s="76"/>
      <c r="MPA60" s="76"/>
      <c r="MPB60" s="76"/>
      <c r="MPC60" s="76"/>
      <c r="MPD60" s="76"/>
      <c r="MPE60" s="76"/>
      <c r="MPF60" s="76"/>
      <c r="MPG60" s="76"/>
      <c r="MPH60" s="76"/>
      <c r="MPI60" s="76"/>
      <c r="MPJ60" s="76"/>
      <c r="MPK60" s="76"/>
      <c r="MPL60" s="76"/>
      <c r="MPM60" s="76"/>
      <c r="MPN60" s="76"/>
      <c r="MPO60" s="76"/>
      <c r="MPP60" s="76"/>
      <c r="MPQ60" s="76"/>
      <c r="MPR60" s="76"/>
      <c r="MPS60" s="76"/>
      <c r="MPT60" s="76"/>
      <c r="MPU60" s="76"/>
      <c r="MPV60" s="76"/>
      <c r="MPW60" s="76"/>
      <c r="MPX60" s="76"/>
      <c r="MPY60" s="76"/>
      <c r="MPZ60" s="76"/>
      <c r="MQA60" s="76"/>
      <c r="MQB60" s="76"/>
      <c r="MQC60" s="76"/>
      <c r="MQD60" s="76"/>
      <c r="MQE60" s="76"/>
      <c r="MQF60" s="76"/>
      <c r="MQG60" s="76"/>
      <c r="MQH60" s="76"/>
      <c r="MQI60" s="76"/>
      <c r="MQJ60" s="76"/>
      <c r="MQK60" s="76"/>
      <c r="MQL60" s="76"/>
      <c r="MQM60" s="76"/>
      <c r="MQN60" s="76"/>
      <c r="MQO60" s="76"/>
      <c r="MQP60" s="76"/>
      <c r="MQQ60" s="76"/>
      <c r="MQR60" s="76"/>
      <c r="MQS60" s="76"/>
      <c r="MQT60" s="76"/>
      <c r="MQU60" s="76"/>
      <c r="MQV60" s="76"/>
      <c r="MQW60" s="76"/>
      <c r="MQX60" s="76"/>
      <c r="MQY60" s="76"/>
      <c r="MQZ60" s="76"/>
      <c r="MRA60" s="76"/>
      <c r="MRB60" s="76"/>
      <c r="MRC60" s="76"/>
      <c r="MRD60" s="76"/>
      <c r="MRE60" s="76"/>
      <c r="MRF60" s="76"/>
      <c r="MRG60" s="76"/>
      <c r="MRH60" s="76"/>
      <c r="MRI60" s="76"/>
      <c r="MRJ60" s="76"/>
      <c r="MRK60" s="76"/>
      <c r="MRL60" s="76"/>
      <c r="MRM60" s="76"/>
      <c r="MRN60" s="76"/>
      <c r="MRO60" s="76"/>
      <c r="MRP60" s="76"/>
      <c r="MRQ60" s="76"/>
      <c r="MRR60" s="76"/>
      <c r="MRS60" s="76"/>
      <c r="MRT60" s="76"/>
      <c r="MRU60" s="76"/>
      <c r="MRV60" s="76"/>
      <c r="MRW60" s="76"/>
      <c r="MRX60" s="76"/>
      <c r="MRY60" s="76"/>
      <c r="MRZ60" s="76"/>
      <c r="MSA60" s="76"/>
      <c r="MSB60" s="76"/>
      <c r="MSC60" s="76"/>
      <c r="MSD60" s="76"/>
      <c r="MSE60" s="76"/>
      <c r="MSF60" s="76"/>
      <c r="MSG60" s="76"/>
      <c r="MSH60" s="76"/>
      <c r="MSI60" s="76"/>
      <c r="MSJ60" s="76"/>
      <c r="MSK60" s="76"/>
      <c r="MSL60" s="76"/>
      <c r="MSM60" s="76"/>
      <c r="MSN60" s="76"/>
      <c r="MSO60" s="76"/>
      <c r="MSP60" s="76"/>
      <c r="MSQ60" s="76"/>
      <c r="MSR60" s="76"/>
      <c r="MSS60" s="76"/>
      <c r="MST60" s="76"/>
      <c r="MSU60" s="76"/>
      <c r="MSV60" s="76"/>
      <c r="MSW60" s="76"/>
      <c r="MSX60" s="76"/>
      <c r="MSY60" s="76"/>
      <c r="MSZ60" s="76"/>
      <c r="MTA60" s="76"/>
      <c r="MTB60" s="76"/>
      <c r="MTC60" s="76"/>
      <c r="MTD60" s="76"/>
      <c r="MTE60" s="76"/>
      <c r="MTF60" s="76"/>
      <c r="MTG60" s="76"/>
      <c r="MTH60" s="76"/>
      <c r="MTI60" s="76"/>
      <c r="MTJ60" s="76"/>
      <c r="MTK60" s="76"/>
      <c r="MTL60" s="76"/>
      <c r="MTM60" s="76"/>
      <c r="MTN60" s="76"/>
      <c r="MTO60" s="76"/>
      <c r="MTP60" s="76"/>
      <c r="MTQ60" s="76"/>
      <c r="MTR60" s="76"/>
      <c r="MTS60" s="76"/>
      <c r="MTT60" s="76"/>
      <c r="MTU60" s="76"/>
      <c r="MTV60" s="76"/>
      <c r="MTW60" s="76"/>
      <c r="MTX60" s="76"/>
      <c r="MTY60" s="76"/>
      <c r="MTZ60" s="76"/>
      <c r="MUA60" s="76"/>
      <c r="MUB60" s="76"/>
      <c r="MUC60" s="76"/>
      <c r="MUD60" s="76"/>
      <c r="MUE60" s="76"/>
      <c r="MUF60" s="76"/>
      <c r="MUG60" s="76"/>
      <c r="MUH60" s="76"/>
      <c r="MUI60" s="76"/>
      <c r="MUJ60" s="76"/>
      <c r="MUK60" s="76"/>
      <c r="MUL60" s="76"/>
      <c r="MUM60" s="76"/>
      <c r="MUN60" s="76"/>
      <c r="MUO60" s="76"/>
      <c r="MUP60" s="76"/>
      <c r="MUQ60" s="76"/>
      <c r="MUR60" s="76"/>
      <c r="MUS60" s="76"/>
      <c r="MUT60" s="76"/>
      <c r="MUU60" s="76"/>
      <c r="MUV60" s="76"/>
      <c r="MUW60" s="76"/>
      <c r="MUX60" s="76"/>
      <c r="MUY60" s="76"/>
      <c r="MUZ60" s="76"/>
      <c r="MVA60" s="76"/>
      <c r="MVB60" s="76"/>
      <c r="MVC60" s="76"/>
      <c r="MVD60" s="76"/>
      <c r="MVE60" s="76"/>
      <c r="MVF60" s="76"/>
      <c r="MVG60" s="76"/>
      <c r="MVH60" s="76"/>
      <c r="MVI60" s="76"/>
      <c r="MVJ60" s="76"/>
      <c r="MVK60" s="76"/>
      <c r="MVL60" s="76"/>
      <c r="MVM60" s="76"/>
      <c r="MVN60" s="76"/>
      <c r="MVO60" s="76"/>
      <c r="MVP60" s="76"/>
      <c r="MVQ60" s="76"/>
      <c r="MVR60" s="76"/>
      <c r="MVS60" s="76"/>
      <c r="MVT60" s="76"/>
      <c r="MVU60" s="76"/>
      <c r="MVV60" s="76"/>
      <c r="MVW60" s="76"/>
      <c r="MVX60" s="76"/>
      <c r="MVY60" s="76"/>
      <c r="MVZ60" s="76"/>
      <c r="MWA60" s="76"/>
      <c r="MWB60" s="76"/>
      <c r="MWC60" s="76"/>
      <c r="MWD60" s="76"/>
      <c r="MWE60" s="76"/>
      <c r="MWF60" s="76"/>
      <c r="MWG60" s="76"/>
      <c r="MWH60" s="76"/>
      <c r="MWI60" s="76"/>
      <c r="MWJ60" s="76"/>
      <c r="MWK60" s="76"/>
      <c r="MWL60" s="76"/>
      <c r="MWM60" s="76"/>
      <c r="MWN60" s="76"/>
      <c r="MWO60" s="76"/>
      <c r="MWP60" s="76"/>
      <c r="MWQ60" s="76"/>
      <c r="MWR60" s="76"/>
      <c r="MWS60" s="76"/>
      <c r="MWT60" s="76"/>
      <c r="MWU60" s="76"/>
      <c r="MWV60" s="76"/>
      <c r="MWW60" s="76"/>
      <c r="MWX60" s="76"/>
      <c r="MWY60" s="76"/>
      <c r="MWZ60" s="76"/>
      <c r="MXA60" s="76"/>
      <c r="MXB60" s="76"/>
      <c r="MXC60" s="76"/>
      <c r="MXD60" s="76"/>
      <c r="MXE60" s="76"/>
      <c r="MXF60" s="76"/>
      <c r="MXG60" s="76"/>
      <c r="MXH60" s="76"/>
      <c r="MXI60" s="76"/>
      <c r="MXJ60" s="76"/>
      <c r="MXK60" s="76"/>
      <c r="MXL60" s="76"/>
      <c r="MXM60" s="76"/>
      <c r="MXN60" s="76"/>
      <c r="MXO60" s="76"/>
      <c r="MXP60" s="76"/>
      <c r="MXQ60" s="76"/>
      <c r="MXR60" s="76"/>
      <c r="MXS60" s="76"/>
      <c r="MXT60" s="76"/>
      <c r="MXU60" s="76"/>
      <c r="MXV60" s="76"/>
      <c r="MXW60" s="76"/>
      <c r="MXX60" s="76"/>
      <c r="MXY60" s="76"/>
      <c r="MXZ60" s="76"/>
      <c r="MYA60" s="76"/>
      <c r="MYB60" s="76"/>
      <c r="MYC60" s="76"/>
      <c r="MYD60" s="76"/>
      <c r="MYE60" s="76"/>
      <c r="MYF60" s="76"/>
      <c r="MYG60" s="76"/>
      <c r="MYH60" s="76"/>
      <c r="MYI60" s="76"/>
      <c r="MYJ60" s="76"/>
      <c r="MYK60" s="76"/>
      <c r="MYL60" s="76"/>
      <c r="MYM60" s="76"/>
      <c r="MYN60" s="76"/>
      <c r="MYO60" s="76"/>
      <c r="MYP60" s="76"/>
      <c r="MYQ60" s="76"/>
      <c r="MYR60" s="76"/>
      <c r="MYS60" s="76"/>
      <c r="MYT60" s="76"/>
      <c r="MYU60" s="76"/>
      <c r="MYV60" s="76"/>
      <c r="MYW60" s="76"/>
      <c r="MYX60" s="76"/>
      <c r="MYY60" s="76"/>
      <c r="MYZ60" s="76"/>
      <c r="MZA60" s="76"/>
      <c r="MZB60" s="76"/>
      <c r="MZC60" s="76"/>
      <c r="MZD60" s="76"/>
      <c r="MZE60" s="76"/>
      <c r="MZF60" s="76"/>
      <c r="MZG60" s="76"/>
      <c r="MZH60" s="76"/>
      <c r="MZI60" s="76"/>
      <c r="MZJ60" s="76"/>
      <c r="MZK60" s="76"/>
      <c r="MZL60" s="76"/>
      <c r="MZM60" s="76"/>
      <c r="MZN60" s="76"/>
      <c r="MZO60" s="76"/>
      <c r="MZP60" s="76"/>
      <c r="MZQ60" s="76"/>
      <c r="MZR60" s="76"/>
      <c r="MZS60" s="76"/>
      <c r="MZT60" s="76"/>
      <c r="MZU60" s="76"/>
      <c r="MZV60" s="76"/>
      <c r="MZW60" s="76"/>
      <c r="MZX60" s="76"/>
      <c r="MZY60" s="76"/>
      <c r="MZZ60" s="76"/>
      <c r="NAA60" s="76"/>
      <c r="NAB60" s="76"/>
      <c r="NAC60" s="76"/>
      <c r="NAD60" s="76"/>
      <c r="NAE60" s="76"/>
      <c r="NAF60" s="76"/>
      <c r="NAG60" s="76"/>
      <c r="NAH60" s="76"/>
      <c r="NAI60" s="76"/>
      <c r="NAJ60" s="76"/>
      <c r="NAK60" s="76"/>
      <c r="NAL60" s="76"/>
      <c r="NAM60" s="76"/>
      <c r="NAN60" s="76"/>
      <c r="NAO60" s="76"/>
      <c r="NAP60" s="76"/>
      <c r="NAQ60" s="76"/>
      <c r="NAR60" s="76"/>
      <c r="NAS60" s="76"/>
      <c r="NAT60" s="76"/>
      <c r="NAU60" s="76"/>
      <c r="NAV60" s="76"/>
      <c r="NAW60" s="76"/>
      <c r="NAX60" s="76"/>
      <c r="NAY60" s="76"/>
      <c r="NAZ60" s="76"/>
      <c r="NBA60" s="76"/>
      <c r="NBB60" s="76"/>
      <c r="NBC60" s="76"/>
      <c r="NBD60" s="76"/>
      <c r="NBE60" s="76"/>
      <c r="NBF60" s="76"/>
      <c r="NBG60" s="76"/>
      <c r="NBH60" s="76"/>
      <c r="NBI60" s="76"/>
      <c r="NBJ60" s="76"/>
      <c r="NBK60" s="76"/>
      <c r="NBL60" s="76"/>
      <c r="NBM60" s="76"/>
      <c r="NBN60" s="76"/>
      <c r="NBO60" s="76"/>
      <c r="NBP60" s="76"/>
      <c r="NBQ60" s="76"/>
      <c r="NBR60" s="76"/>
      <c r="NBS60" s="76"/>
      <c r="NBT60" s="76"/>
      <c r="NBU60" s="76"/>
      <c r="NBV60" s="76"/>
      <c r="NBW60" s="76"/>
      <c r="NBX60" s="76"/>
      <c r="NBY60" s="76"/>
      <c r="NBZ60" s="76"/>
      <c r="NCA60" s="76"/>
      <c r="NCB60" s="76"/>
      <c r="NCC60" s="76"/>
      <c r="NCD60" s="76"/>
      <c r="NCE60" s="76"/>
      <c r="NCF60" s="76"/>
      <c r="NCG60" s="76"/>
      <c r="NCH60" s="76"/>
      <c r="NCI60" s="76"/>
      <c r="NCJ60" s="76"/>
      <c r="NCK60" s="76"/>
      <c r="NCL60" s="76"/>
      <c r="NCM60" s="76"/>
      <c r="NCN60" s="76"/>
      <c r="NCO60" s="76"/>
      <c r="NCP60" s="76"/>
      <c r="NCQ60" s="76"/>
      <c r="NCR60" s="76"/>
      <c r="NCS60" s="76"/>
      <c r="NCT60" s="76"/>
      <c r="NCU60" s="76"/>
      <c r="NCV60" s="76"/>
      <c r="NCW60" s="76"/>
      <c r="NCX60" s="76"/>
      <c r="NCY60" s="76"/>
      <c r="NCZ60" s="76"/>
      <c r="NDA60" s="76"/>
      <c r="NDB60" s="76"/>
      <c r="NDC60" s="76"/>
      <c r="NDD60" s="76"/>
      <c r="NDE60" s="76"/>
      <c r="NDF60" s="76"/>
      <c r="NDG60" s="76"/>
      <c r="NDH60" s="76"/>
      <c r="NDI60" s="76"/>
      <c r="NDJ60" s="76"/>
      <c r="NDK60" s="76"/>
      <c r="NDL60" s="76"/>
      <c r="NDM60" s="76"/>
      <c r="NDN60" s="76"/>
      <c r="NDO60" s="76"/>
      <c r="NDP60" s="76"/>
      <c r="NDQ60" s="76"/>
      <c r="NDR60" s="76"/>
      <c r="NDS60" s="76"/>
      <c r="NDT60" s="76"/>
      <c r="NDU60" s="76"/>
      <c r="NDV60" s="76"/>
      <c r="NDW60" s="76"/>
      <c r="NDX60" s="76"/>
      <c r="NDY60" s="76"/>
      <c r="NDZ60" s="76"/>
      <c r="NEA60" s="76"/>
      <c r="NEB60" s="76"/>
      <c r="NEC60" s="76"/>
      <c r="NED60" s="76"/>
      <c r="NEE60" s="76"/>
      <c r="NEF60" s="76"/>
      <c r="NEG60" s="76"/>
      <c r="NEH60" s="76"/>
      <c r="NEI60" s="76"/>
      <c r="NEJ60" s="76"/>
      <c r="NEK60" s="76"/>
      <c r="NEL60" s="76"/>
      <c r="NEM60" s="76"/>
      <c r="NEN60" s="76"/>
      <c r="NEO60" s="76"/>
      <c r="NEP60" s="76"/>
      <c r="NEQ60" s="76"/>
      <c r="NER60" s="76"/>
      <c r="NES60" s="76"/>
      <c r="NET60" s="76"/>
      <c r="NEU60" s="76"/>
      <c r="NEV60" s="76"/>
      <c r="NEW60" s="76"/>
      <c r="NEX60" s="76"/>
      <c r="NEY60" s="76"/>
      <c r="NEZ60" s="76"/>
      <c r="NFA60" s="76"/>
      <c r="NFB60" s="76"/>
      <c r="NFC60" s="76"/>
      <c r="NFD60" s="76"/>
      <c r="NFE60" s="76"/>
      <c r="NFF60" s="76"/>
      <c r="NFG60" s="76"/>
      <c r="NFH60" s="76"/>
      <c r="NFI60" s="76"/>
      <c r="NFJ60" s="76"/>
      <c r="NFK60" s="76"/>
      <c r="NFL60" s="76"/>
      <c r="NFM60" s="76"/>
      <c r="NFN60" s="76"/>
      <c r="NFO60" s="76"/>
      <c r="NFP60" s="76"/>
      <c r="NFQ60" s="76"/>
      <c r="NFR60" s="76"/>
      <c r="NFS60" s="76"/>
      <c r="NFT60" s="76"/>
      <c r="NFU60" s="76"/>
      <c r="NFV60" s="76"/>
      <c r="NFW60" s="76"/>
      <c r="NFX60" s="76"/>
      <c r="NFY60" s="76"/>
      <c r="NFZ60" s="76"/>
      <c r="NGA60" s="76"/>
      <c r="NGB60" s="76"/>
      <c r="NGC60" s="76"/>
      <c r="NGD60" s="76"/>
      <c r="NGE60" s="76"/>
      <c r="NGF60" s="76"/>
      <c r="NGG60" s="76"/>
      <c r="NGH60" s="76"/>
      <c r="NGI60" s="76"/>
      <c r="NGJ60" s="76"/>
      <c r="NGK60" s="76"/>
      <c r="NGL60" s="76"/>
      <c r="NGM60" s="76"/>
      <c r="NGN60" s="76"/>
      <c r="NGO60" s="76"/>
      <c r="NGP60" s="76"/>
      <c r="NGQ60" s="76"/>
      <c r="NGR60" s="76"/>
      <c r="NGS60" s="76"/>
      <c r="NGT60" s="76"/>
      <c r="NGU60" s="76"/>
      <c r="NGV60" s="76"/>
      <c r="NGW60" s="76"/>
      <c r="NGX60" s="76"/>
      <c r="NGY60" s="76"/>
      <c r="NGZ60" s="76"/>
      <c r="NHA60" s="76"/>
      <c r="NHB60" s="76"/>
      <c r="NHC60" s="76"/>
      <c r="NHD60" s="76"/>
      <c r="NHE60" s="76"/>
      <c r="NHF60" s="76"/>
      <c r="NHG60" s="76"/>
      <c r="NHH60" s="76"/>
      <c r="NHI60" s="76"/>
      <c r="NHJ60" s="76"/>
      <c r="NHK60" s="76"/>
      <c r="NHL60" s="76"/>
      <c r="NHM60" s="76"/>
      <c r="NHN60" s="76"/>
      <c r="NHO60" s="76"/>
      <c r="NHP60" s="76"/>
      <c r="NHQ60" s="76"/>
      <c r="NHR60" s="76"/>
      <c r="NHS60" s="76"/>
      <c r="NHT60" s="76"/>
      <c r="NHU60" s="76"/>
      <c r="NHV60" s="76"/>
      <c r="NHW60" s="76"/>
      <c r="NHX60" s="76"/>
      <c r="NHY60" s="76"/>
      <c r="NHZ60" s="76"/>
      <c r="NIA60" s="76"/>
      <c r="NIB60" s="76"/>
      <c r="NIC60" s="76"/>
      <c r="NID60" s="76"/>
      <c r="NIE60" s="76"/>
      <c r="NIF60" s="76"/>
      <c r="NIG60" s="76"/>
      <c r="NIH60" s="76"/>
      <c r="NII60" s="76"/>
      <c r="NIJ60" s="76"/>
      <c r="NIK60" s="76"/>
      <c r="NIL60" s="76"/>
      <c r="NIM60" s="76"/>
      <c r="NIN60" s="76"/>
      <c r="NIO60" s="76"/>
      <c r="NIP60" s="76"/>
      <c r="NIQ60" s="76"/>
      <c r="NIR60" s="76"/>
      <c r="NIS60" s="76"/>
      <c r="NIT60" s="76"/>
      <c r="NIU60" s="76"/>
      <c r="NIV60" s="76"/>
      <c r="NIW60" s="76"/>
      <c r="NIX60" s="76"/>
      <c r="NIY60" s="76"/>
      <c r="NIZ60" s="76"/>
      <c r="NJA60" s="76"/>
      <c r="NJB60" s="76"/>
      <c r="NJC60" s="76"/>
      <c r="NJD60" s="76"/>
      <c r="NJE60" s="76"/>
      <c r="NJF60" s="76"/>
      <c r="NJG60" s="76"/>
      <c r="NJH60" s="76"/>
      <c r="NJI60" s="76"/>
      <c r="NJJ60" s="76"/>
      <c r="NJK60" s="76"/>
      <c r="NJL60" s="76"/>
      <c r="NJM60" s="76"/>
      <c r="NJN60" s="76"/>
      <c r="NJO60" s="76"/>
      <c r="NJP60" s="76"/>
      <c r="NJQ60" s="76"/>
      <c r="NJR60" s="76"/>
      <c r="NJS60" s="76"/>
      <c r="NJT60" s="76"/>
      <c r="NJU60" s="76"/>
      <c r="NJV60" s="76"/>
      <c r="NJW60" s="76"/>
      <c r="NJX60" s="76"/>
      <c r="NJY60" s="76"/>
      <c r="NJZ60" s="76"/>
      <c r="NKA60" s="76"/>
      <c r="NKB60" s="76"/>
      <c r="NKC60" s="76"/>
      <c r="NKD60" s="76"/>
      <c r="NKE60" s="76"/>
      <c r="NKF60" s="76"/>
      <c r="NKG60" s="76"/>
      <c r="NKH60" s="76"/>
      <c r="NKI60" s="76"/>
      <c r="NKJ60" s="76"/>
      <c r="NKK60" s="76"/>
      <c r="NKL60" s="76"/>
      <c r="NKM60" s="76"/>
      <c r="NKN60" s="76"/>
      <c r="NKO60" s="76"/>
      <c r="NKP60" s="76"/>
      <c r="NKQ60" s="76"/>
      <c r="NKR60" s="76"/>
      <c r="NKS60" s="76"/>
      <c r="NKT60" s="76"/>
      <c r="NKU60" s="76"/>
      <c r="NKV60" s="76"/>
      <c r="NKW60" s="76"/>
      <c r="NKX60" s="76"/>
      <c r="NKY60" s="76"/>
      <c r="NKZ60" s="76"/>
      <c r="NLA60" s="76"/>
      <c r="NLB60" s="76"/>
      <c r="NLC60" s="76"/>
      <c r="NLD60" s="76"/>
      <c r="NLE60" s="76"/>
      <c r="NLF60" s="76"/>
      <c r="NLG60" s="76"/>
      <c r="NLH60" s="76"/>
      <c r="NLI60" s="76"/>
      <c r="NLJ60" s="76"/>
      <c r="NLK60" s="76"/>
      <c r="NLL60" s="76"/>
      <c r="NLM60" s="76"/>
      <c r="NLN60" s="76"/>
      <c r="NLO60" s="76"/>
      <c r="NLP60" s="76"/>
      <c r="NLQ60" s="76"/>
      <c r="NLR60" s="76"/>
      <c r="NLS60" s="76"/>
      <c r="NLT60" s="76"/>
      <c r="NLU60" s="76"/>
      <c r="NLV60" s="76"/>
      <c r="NLW60" s="76"/>
      <c r="NLX60" s="76"/>
      <c r="NLY60" s="76"/>
      <c r="NLZ60" s="76"/>
      <c r="NMA60" s="76"/>
      <c r="NMB60" s="76"/>
      <c r="NMC60" s="76"/>
      <c r="NMD60" s="76"/>
      <c r="NME60" s="76"/>
      <c r="NMF60" s="76"/>
      <c r="NMG60" s="76"/>
      <c r="NMH60" s="76"/>
      <c r="NMI60" s="76"/>
      <c r="NMJ60" s="76"/>
      <c r="NMK60" s="76"/>
      <c r="NML60" s="76"/>
      <c r="NMM60" s="76"/>
      <c r="NMN60" s="76"/>
      <c r="NMO60" s="76"/>
      <c r="NMP60" s="76"/>
      <c r="NMQ60" s="76"/>
      <c r="NMR60" s="76"/>
      <c r="NMS60" s="76"/>
      <c r="NMT60" s="76"/>
      <c r="NMU60" s="76"/>
      <c r="NMV60" s="76"/>
      <c r="NMW60" s="76"/>
      <c r="NMX60" s="76"/>
      <c r="NMY60" s="76"/>
      <c r="NMZ60" s="76"/>
      <c r="NNA60" s="76"/>
      <c r="NNB60" s="76"/>
      <c r="NNC60" s="76"/>
      <c r="NND60" s="76"/>
      <c r="NNE60" s="76"/>
      <c r="NNF60" s="76"/>
      <c r="NNG60" s="76"/>
      <c r="NNH60" s="76"/>
      <c r="NNI60" s="76"/>
      <c r="NNJ60" s="76"/>
      <c r="NNK60" s="76"/>
      <c r="NNL60" s="76"/>
      <c r="NNM60" s="76"/>
      <c r="NNN60" s="76"/>
      <c r="NNO60" s="76"/>
      <c r="NNP60" s="76"/>
      <c r="NNQ60" s="76"/>
      <c r="NNR60" s="76"/>
      <c r="NNS60" s="76"/>
      <c r="NNT60" s="76"/>
      <c r="NNU60" s="76"/>
      <c r="NNV60" s="76"/>
      <c r="NNW60" s="76"/>
      <c r="NNX60" s="76"/>
      <c r="NNY60" s="76"/>
      <c r="NNZ60" s="76"/>
      <c r="NOA60" s="76"/>
      <c r="NOB60" s="76"/>
      <c r="NOC60" s="76"/>
      <c r="NOD60" s="76"/>
      <c r="NOE60" s="76"/>
      <c r="NOF60" s="76"/>
      <c r="NOG60" s="76"/>
      <c r="NOH60" s="76"/>
      <c r="NOI60" s="76"/>
      <c r="NOJ60" s="76"/>
      <c r="NOK60" s="76"/>
      <c r="NOL60" s="76"/>
      <c r="NOM60" s="76"/>
      <c r="NON60" s="76"/>
      <c r="NOO60" s="76"/>
      <c r="NOP60" s="76"/>
      <c r="NOQ60" s="76"/>
      <c r="NOR60" s="76"/>
      <c r="NOS60" s="76"/>
      <c r="NOT60" s="76"/>
      <c r="NOU60" s="76"/>
      <c r="NOV60" s="76"/>
      <c r="NOW60" s="76"/>
      <c r="NOX60" s="76"/>
      <c r="NOY60" s="76"/>
      <c r="NOZ60" s="76"/>
      <c r="NPA60" s="76"/>
      <c r="NPB60" s="76"/>
      <c r="NPC60" s="76"/>
      <c r="NPD60" s="76"/>
      <c r="NPE60" s="76"/>
      <c r="NPF60" s="76"/>
      <c r="NPG60" s="76"/>
      <c r="NPH60" s="76"/>
      <c r="NPI60" s="76"/>
      <c r="NPJ60" s="76"/>
      <c r="NPK60" s="76"/>
      <c r="NPL60" s="76"/>
      <c r="NPM60" s="76"/>
      <c r="NPN60" s="76"/>
      <c r="NPO60" s="76"/>
      <c r="NPP60" s="76"/>
      <c r="NPQ60" s="76"/>
      <c r="NPR60" s="76"/>
      <c r="NPS60" s="76"/>
      <c r="NPT60" s="76"/>
      <c r="NPU60" s="76"/>
      <c r="NPV60" s="76"/>
      <c r="NPW60" s="76"/>
      <c r="NPX60" s="76"/>
      <c r="NPY60" s="76"/>
      <c r="NPZ60" s="76"/>
      <c r="NQA60" s="76"/>
      <c r="NQB60" s="76"/>
      <c r="NQC60" s="76"/>
      <c r="NQD60" s="76"/>
      <c r="NQE60" s="76"/>
      <c r="NQF60" s="76"/>
      <c r="NQG60" s="76"/>
      <c r="NQH60" s="76"/>
      <c r="NQI60" s="76"/>
      <c r="NQJ60" s="76"/>
      <c r="NQK60" s="76"/>
      <c r="NQL60" s="76"/>
      <c r="NQM60" s="76"/>
      <c r="NQN60" s="76"/>
      <c r="NQO60" s="76"/>
      <c r="NQP60" s="76"/>
      <c r="NQQ60" s="76"/>
      <c r="NQR60" s="76"/>
      <c r="NQS60" s="76"/>
      <c r="NQT60" s="76"/>
      <c r="NQU60" s="76"/>
      <c r="NQV60" s="76"/>
      <c r="NQW60" s="76"/>
      <c r="NQX60" s="76"/>
      <c r="NQY60" s="76"/>
      <c r="NQZ60" s="76"/>
      <c r="NRA60" s="76"/>
      <c r="NRB60" s="76"/>
      <c r="NRC60" s="76"/>
      <c r="NRD60" s="76"/>
      <c r="NRE60" s="76"/>
      <c r="NRF60" s="76"/>
      <c r="NRG60" s="76"/>
      <c r="NRH60" s="76"/>
      <c r="NRI60" s="76"/>
      <c r="NRJ60" s="76"/>
      <c r="NRK60" s="76"/>
      <c r="NRL60" s="76"/>
      <c r="NRM60" s="76"/>
      <c r="NRN60" s="76"/>
      <c r="NRO60" s="76"/>
      <c r="NRP60" s="76"/>
      <c r="NRQ60" s="76"/>
      <c r="NRR60" s="76"/>
      <c r="NRS60" s="76"/>
      <c r="NRT60" s="76"/>
      <c r="NRU60" s="76"/>
      <c r="NRV60" s="76"/>
      <c r="NRW60" s="76"/>
      <c r="NRX60" s="76"/>
      <c r="NRY60" s="76"/>
      <c r="NRZ60" s="76"/>
      <c r="NSA60" s="76"/>
      <c r="NSB60" s="76"/>
      <c r="NSC60" s="76"/>
      <c r="NSD60" s="76"/>
      <c r="NSE60" s="76"/>
      <c r="NSF60" s="76"/>
      <c r="NSG60" s="76"/>
      <c r="NSH60" s="76"/>
      <c r="NSI60" s="76"/>
      <c r="NSJ60" s="76"/>
      <c r="NSK60" s="76"/>
      <c r="NSL60" s="76"/>
      <c r="NSM60" s="76"/>
      <c r="NSN60" s="76"/>
      <c r="NSO60" s="76"/>
      <c r="NSP60" s="76"/>
      <c r="NSQ60" s="76"/>
      <c r="NSR60" s="76"/>
      <c r="NSS60" s="76"/>
      <c r="NST60" s="76"/>
      <c r="NSU60" s="76"/>
      <c r="NSV60" s="76"/>
      <c r="NSW60" s="76"/>
      <c r="NSX60" s="76"/>
      <c r="NSY60" s="76"/>
      <c r="NSZ60" s="76"/>
      <c r="NTA60" s="76"/>
      <c r="NTB60" s="76"/>
      <c r="NTC60" s="76"/>
      <c r="NTD60" s="76"/>
      <c r="NTE60" s="76"/>
      <c r="NTF60" s="76"/>
      <c r="NTG60" s="76"/>
      <c r="NTH60" s="76"/>
      <c r="NTI60" s="76"/>
      <c r="NTJ60" s="76"/>
      <c r="NTK60" s="76"/>
      <c r="NTL60" s="76"/>
      <c r="NTM60" s="76"/>
      <c r="NTN60" s="76"/>
      <c r="NTO60" s="76"/>
      <c r="NTP60" s="76"/>
      <c r="NTQ60" s="76"/>
      <c r="NTR60" s="76"/>
      <c r="NTS60" s="76"/>
      <c r="NTT60" s="76"/>
      <c r="NTU60" s="76"/>
      <c r="NTV60" s="76"/>
      <c r="NTW60" s="76"/>
      <c r="NTX60" s="76"/>
      <c r="NTY60" s="76"/>
      <c r="NTZ60" s="76"/>
      <c r="NUA60" s="76"/>
      <c r="NUB60" s="76"/>
      <c r="NUC60" s="76"/>
      <c r="NUD60" s="76"/>
      <c r="NUE60" s="76"/>
      <c r="NUF60" s="76"/>
      <c r="NUG60" s="76"/>
      <c r="NUH60" s="76"/>
      <c r="NUI60" s="76"/>
      <c r="NUJ60" s="76"/>
      <c r="NUK60" s="76"/>
      <c r="NUL60" s="76"/>
      <c r="NUM60" s="76"/>
      <c r="NUN60" s="76"/>
      <c r="NUO60" s="76"/>
      <c r="NUP60" s="76"/>
      <c r="NUQ60" s="76"/>
      <c r="NUR60" s="76"/>
      <c r="NUS60" s="76"/>
      <c r="NUT60" s="76"/>
      <c r="NUU60" s="76"/>
      <c r="NUV60" s="76"/>
      <c r="NUW60" s="76"/>
      <c r="NUX60" s="76"/>
      <c r="NUY60" s="76"/>
      <c r="NUZ60" s="76"/>
      <c r="NVA60" s="76"/>
      <c r="NVB60" s="76"/>
      <c r="NVC60" s="76"/>
      <c r="NVD60" s="76"/>
      <c r="NVE60" s="76"/>
      <c r="NVF60" s="76"/>
      <c r="NVG60" s="76"/>
      <c r="NVH60" s="76"/>
      <c r="NVI60" s="76"/>
      <c r="NVJ60" s="76"/>
      <c r="NVK60" s="76"/>
      <c r="NVL60" s="76"/>
      <c r="NVM60" s="76"/>
      <c r="NVN60" s="76"/>
      <c r="NVO60" s="76"/>
      <c r="NVP60" s="76"/>
      <c r="NVQ60" s="76"/>
      <c r="NVR60" s="76"/>
      <c r="NVS60" s="76"/>
      <c r="NVT60" s="76"/>
      <c r="NVU60" s="76"/>
      <c r="NVV60" s="76"/>
      <c r="NVW60" s="76"/>
      <c r="NVX60" s="76"/>
      <c r="NVY60" s="76"/>
      <c r="NVZ60" s="76"/>
      <c r="NWA60" s="76"/>
      <c r="NWB60" s="76"/>
      <c r="NWC60" s="76"/>
      <c r="NWD60" s="76"/>
      <c r="NWE60" s="76"/>
      <c r="NWF60" s="76"/>
      <c r="NWG60" s="76"/>
      <c r="NWH60" s="76"/>
      <c r="NWI60" s="76"/>
      <c r="NWJ60" s="76"/>
      <c r="NWK60" s="76"/>
      <c r="NWL60" s="76"/>
      <c r="NWM60" s="76"/>
      <c r="NWN60" s="76"/>
      <c r="NWO60" s="76"/>
      <c r="NWP60" s="76"/>
      <c r="NWQ60" s="76"/>
      <c r="NWR60" s="76"/>
      <c r="NWS60" s="76"/>
      <c r="NWT60" s="76"/>
      <c r="NWU60" s="76"/>
      <c r="NWV60" s="76"/>
      <c r="NWW60" s="76"/>
      <c r="NWX60" s="76"/>
      <c r="NWY60" s="76"/>
      <c r="NWZ60" s="76"/>
      <c r="NXA60" s="76"/>
      <c r="NXB60" s="76"/>
      <c r="NXC60" s="76"/>
      <c r="NXD60" s="76"/>
      <c r="NXE60" s="76"/>
      <c r="NXF60" s="76"/>
      <c r="NXG60" s="76"/>
      <c r="NXH60" s="76"/>
      <c r="NXI60" s="76"/>
      <c r="NXJ60" s="76"/>
      <c r="NXK60" s="76"/>
      <c r="NXL60" s="76"/>
      <c r="NXM60" s="76"/>
      <c r="NXN60" s="76"/>
      <c r="NXO60" s="76"/>
      <c r="NXP60" s="76"/>
      <c r="NXQ60" s="76"/>
      <c r="NXR60" s="76"/>
      <c r="NXS60" s="76"/>
      <c r="NXT60" s="76"/>
      <c r="NXU60" s="76"/>
      <c r="NXV60" s="76"/>
      <c r="NXW60" s="76"/>
      <c r="NXX60" s="76"/>
      <c r="NXY60" s="76"/>
      <c r="NXZ60" s="76"/>
      <c r="NYA60" s="76"/>
      <c r="NYB60" s="76"/>
      <c r="NYC60" s="76"/>
      <c r="NYD60" s="76"/>
      <c r="NYE60" s="76"/>
      <c r="NYF60" s="76"/>
      <c r="NYG60" s="76"/>
      <c r="NYH60" s="76"/>
      <c r="NYI60" s="76"/>
      <c r="NYJ60" s="76"/>
      <c r="NYK60" s="76"/>
      <c r="NYL60" s="76"/>
      <c r="NYM60" s="76"/>
      <c r="NYN60" s="76"/>
      <c r="NYO60" s="76"/>
      <c r="NYP60" s="76"/>
      <c r="NYQ60" s="76"/>
      <c r="NYR60" s="76"/>
      <c r="NYS60" s="76"/>
      <c r="NYT60" s="76"/>
      <c r="NYU60" s="76"/>
      <c r="NYV60" s="76"/>
      <c r="NYW60" s="76"/>
      <c r="NYX60" s="76"/>
      <c r="NYY60" s="76"/>
      <c r="NYZ60" s="76"/>
      <c r="NZA60" s="76"/>
      <c r="NZB60" s="76"/>
      <c r="NZC60" s="76"/>
      <c r="NZD60" s="76"/>
      <c r="NZE60" s="76"/>
      <c r="NZF60" s="76"/>
      <c r="NZG60" s="76"/>
      <c r="NZH60" s="76"/>
      <c r="NZI60" s="76"/>
      <c r="NZJ60" s="76"/>
      <c r="NZK60" s="76"/>
      <c r="NZL60" s="76"/>
      <c r="NZM60" s="76"/>
      <c r="NZN60" s="76"/>
      <c r="NZO60" s="76"/>
      <c r="NZP60" s="76"/>
      <c r="NZQ60" s="76"/>
      <c r="NZR60" s="76"/>
      <c r="NZS60" s="76"/>
      <c r="NZT60" s="76"/>
      <c r="NZU60" s="76"/>
      <c r="NZV60" s="76"/>
      <c r="NZW60" s="76"/>
      <c r="NZX60" s="76"/>
      <c r="NZY60" s="76"/>
      <c r="NZZ60" s="76"/>
      <c r="OAA60" s="76"/>
      <c r="OAB60" s="76"/>
      <c r="OAC60" s="76"/>
      <c r="OAD60" s="76"/>
      <c r="OAE60" s="76"/>
      <c r="OAF60" s="76"/>
      <c r="OAG60" s="76"/>
      <c r="OAH60" s="76"/>
      <c r="OAI60" s="76"/>
      <c r="OAJ60" s="76"/>
      <c r="OAK60" s="76"/>
      <c r="OAL60" s="76"/>
      <c r="OAM60" s="76"/>
      <c r="OAN60" s="76"/>
      <c r="OAO60" s="76"/>
      <c r="OAP60" s="76"/>
      <c r="OAQ60" s="76"/>
      <c r="OAR60" s="76"/>
      <c r="OAS60" s="76"/>
      <c r="OAT60" s="76"/>
      <c r="OAU60" s="76"/>
      <c r="OAV60" s="76"/>
      <c r="OAW60" s="76"/>
      <c r="OAX60" s="76"/>
      <c r="OAY60" s="76"/>
      <c r="OAZ60" s="76"/>
      <c r="OBA60" s="76"/>
      <c r="OBB60" s="76"/>
      <c r="OBC60" s="76"/>
      <c r="OBD60" s="76"/>
      <c r="OBE60" s="76"/>
      <c r="OBF60" s="76"/>
      <c r="OBG60" s="76"/>
      <c r="OBH60" s="76"/>
      <c r="OBI60" s="76"/>
      <c r="OBJ60" s="76"/>
      <c r="OBK60" s="76"/>
      <c r="OBL60" s="76"/>
      <c r="OBM60" s="76"/>
      <c r="OBN60" s="76"/>
      <c r="OBO60" s="76"/>
      <c r="OBP60" s="76"/>
      <c r="OBQ60" s="76"/>
      <c r="OBR60" s="76"/>
      <c r="OBS60" s="76"/>
      <c r="OBT60" s="76"/>
      <c r="OBU60" s="76"/>
      <c r="OBV60" s="76"/>
      <c r="OBW60" s="76"/>
      <c r="OBX60" s="76"/>
      <c r="OBY60" s="76"/>
      <c r="OBZ60" s="76"/>
      <c r="OCA60" s="76"/>
      <c r="OCB60" s="76"/>
      <c r="OCC60" s="76"/>
      <c r="OCD60" s="76"/>
      <c r="OCE60" s="76"/>
      <c r="OCF60" s="76"/>
      <c r="OCG60" s="76"/>
      <c r="OCH60" s="76"/>
      <c r="OCI60" s="76"/>
      <c r="OCJ60" s="76"/>
      <c r="OCK60" s="76"/>
      <c r="OCL60" s="76"/>
      <c r="OCM60" s="76"/>
      <c r="OCN60" s="76"/>
      <c r="OCO60" s="76"/>
      <c r="OCP60" s="76"/>
      <c r="OCQ60" s="76"/>
      <c r="OCR60" s="76"/>
      <c r="OCS60" s="76"/>
      <c r="OCT60" s="76"/>
      <c r="OCU60" s="76"/>
      <c r="OCV60" s="76"/>
      <c r="OCW60" s="76"/>
      <c r="OCX60" s="76"/>
      <c r="OCY60" s="76"/>
      <c r="OCZ60" s="76"/>
      <c r="ODA60" s="76"/>
      <c r="ODB60" s="76"/>
      <c r="ODC60" s="76"/>
      <c r="ODD60" s="76"/>
      <c r="ODE60" s="76"/>
      <c r="ODF60" s="76"/>
      <c r="ODG60" s="76"/>
      <c r="ODH60" s="76"/>
      <c r="ODI60" s="76"/>
      <c r="ODJ60" s="76"/>
      <c r="ODK60" s="76"/>
      <c r="ODL60" s="76"/>
      <c r="ODM60" s="76"/>
      <c r="ODN60" s="76"/>
      <c r="ODO60" s="76"/>
      <c r="ODP60" s="76"/>
      <c r="ODQ60" s="76"/>
      <c r="ODR60" s="76"/>
      <c r="ODS60" s="76"/>
      <c r="ODT60" s="76"/>
      <c r="ODU60" s="76"/>
      <c r="ODV60" s="76"/>
      <c r="ODW60" s="76"/>
      <c r="ODX60" s="76"/>
      <c r="ODY60" s="76"/>
      <c r="ODZ60" s="76"/>
      <c r="OEA60" s="76"/>
      <c r="OEB60" s="76"/>
      <c r="OEC60" s="76"/>
      <c r="OED60" s="76"/>
      <c r="OEE60" s="76"/>
      <c r="OEF60" s="76"/>
      <c r="OEG60" s="76"/>
      <c r="OEH60" s="76"/>
      <c r="OEI60" s="76"/>
      <c r="OEJ60" s="76"/>
      <c r="OEK60" s="76"/>
      <c r="OEL60" s="76"/>
      <c r="OEM60" s="76"/>
      <c r="OEN60" s="76"/>
      <c r="OEO60" s="76"/>
      <c r="OEP60" s="76"/>
      <c r="OEQ60" s="76"/>
      <c r="OER60" s="76"/>
      <c r="OES60" s="76"/>
      <c r="OET60" s="76"/>
      <c r="OEU60" s="76"/>
      <c r="OEV60" s="76"/>
      <c r="OEW60" s="76"/>
      <c r="OEX60" s="76"/>
      <c r="OEY60" s="76"/>
      <c r="OEZ60" s="76"/>
      <c r="OFA60" s="76"/>
      <c r="OFB60" s="76"/>
      <c r="OFC60" s="76"/>
      <c r="OFD60" s="76"/>
      <c r="OFE60" s="76"/>
      <c r="OFF60" s="76"/>
      <c r="OFG60" s="76"/>
      <c r="OFH60" s="76"/>
      <c r="OFI60" s="76"/>
      <c r="OFJ60" s="76"/>
      <c r="OFK60" s="76"/>
      <c r="OFL60" s="76"/>
      <c r="OFM60" s="76"/>
      <c r="OFN60" s="76"/>
      <c r="OFO60" s="76"/>
      <c r="OFP60" s="76"/>
      <c r="OFQ60" s="76"/>
      <c r="OFR60" s="76"/>
      <c r="OFS60" s="76"/>
      <c r="OFT60" s="76"/>
      <c r="OFU60" s="76"/>
      <c r="OFV60" s="76"/>
      <c r="OFW60" s="76"/>
      <c r="OFX60" s="76"/>
      <c r="OFY60" s="76"/>
      <c r="OFZ60" s="76"/>
      <c r="OGA60" s="76"/>
      <c r="OGB60" s="76"/>
      <c r="OGC60" s="76"/>
      <c r="OGD60" s="76"/>
      <c r="OGE60" s="76"/>
      <c r="OGF60" s="76"/>
      <c r="OGG60" s="76"/>
      <c r="OGH60" s="76"/>
      <c r="OGI60" s="76"/>
      <c r="OGJ60" s="76"/>
      <c r="OGK60" s="76"/>
      <c r="OGL60" s="76"/>
      <c r="OGM60" s="76"/>
      <c r="OGN60" s="76"/>
      <c r="OGO60" s="76"/>
      <c r="OGP60" s="76"/>
      <c r="OGQ60" s="76"/>
      <c r="OGR60" s="76"/>
      <c r="OGS60" s="76"/>
      <c r="OGT60" s="76"/>
      <c r="OGU60" s="76"/>
      <c r="OGV60" s="76"/>
      <c r="OGW60" s="76"/>
      <c r="OGX60" s="76"/>
      <c r="OGY60" s="76"/>
      <c r="OGZ60" s="76"/>
      <c r="OHA60" s="76"/>
      <c r="OHB60" s="76"/>
      <c r="OHC60" s="76"/>
      <c r="OHD60" s="76"/>
      <c r="OHE60" s="76"/>
      <c r="OHF60" s="76"/>
      <c r="OHG60" s="76"/>
      <c r="OHH60" s="76"/>
      <c r="OHI60" s="76"/>
      <c r="OHJ60" s="76"/>
      <c r="OHK60" s="76"/>
      <c r="OHL60" s="76"/>
      <c r="OHM60" s="76"/>
      <c r="OHN60" s="76"/>
      <c r="OHO60" s="76"/>
      <c r="OHP60" s="76"/>
      <c r="OHQ60" s="76"/>
      <c r="OHR60" s="76"/>
      <c r="OHS60" s="76"/>
      <c r="OHT60" s="76"/>
      <c r="OHU60" s="76"/>
      <c r="OHV60" s="76"/>
      <c r="OHW60" s="76"/>
      <c r="OHX60" s="76"/>
      <c r="OHY60" s="76"/>
      <c r="OHZ60" s="76"/>
      <c r="OIA60" s="76"/>
      <c r="OIB60" s="76"/>
      <c r="OIC60" s="76"/>
      <c r="OID60" s="76"/>
      <c r="OIE60" s="76"/>
      <c r="OIF60" s="76"/>
      <c r="OIG60" s="76"/>
      <c r="OIH60" s="76"/>
      <c r="OII60" s="76"/>
      <c r="OIJ60" s="76"/>
      <c r="OIK60" s="76"/>
      <c r="OIL60" s="76"/>
      <c r="OIM60" s="76"/>
      <c r="OIN60" s="76"/>
      <c r="OIO60" s="76"/>
      <c r="OIP60" s="76"/>
      <c r="OIQ60" s="76"/>
      <c r="OIR60" s="76"/>
      <c r="OIS60" s="76"/>
      <c r="OIT60" s="76"/>
      <c r="OIU60" s="76"/>
      <c r="OIV60" s="76"/>
      <c r="OIW60" s="76"/>
      <c r="OIX60" s="76"/>
      <c r="OIY60" s="76"/>
      <c r="OIZ60" s="76"/>
      <c r="OJA60" s="76"/>
      <c r="OJB60" s="76"/>
      <c r="OJC60" s="76"/>
      <c r="OJD60" s="76"/>
      <c r="OJE60" s="76"/>
      <c r="OJF60" s="76"/>
      <c r="OJG60" s="76"/>
      <c r="OJH60" s="76"/>
      <c r="OJI60" s="76"/>
      <c r="OJJ60" s="76"/>
      <c r="OJK60" s="76"/>
      <c r="OJL60" s="76"/>
      <c r="OJM60" s="76"/>
      <c r="OJN60" s="76"/>
      <c r="OJO60" s="76"/>
      <c r="OJP60" s="76"/>
      <c r="OJQ60" s="76"/>
      <c r="OJR60" s="76"/>
      <c r="OJS60" s="76"/>
      <c r="OJT60" s="76"/>
      <c r="OJU60" s="76"/>
      <c r="OJV60" s="76"/>
      <c r="OJW60" s="76"/>
      <c r="OJX60" s="76"/>
      <c r="OJY60" s="76"/>
      <c r="OJZ60" s="76"/>
      <c r="OKA60" s="76"/>
      <c r="OKB60" s="76"/>
      <c r="OKC60" s="76"/>
      <c r="OKD60" s="76"/>
      <c r="OKE60" s="76"/>
      <c r="OKF60" s="76"/>
      <c r="OKG60" s="76"/>
      <c r="OKH60" s="76"/>
      <c r="OKI60" s="76"/>
      <c r="OKJ60" s="76"/>
      <c r="OKK60" s="76"/>
      <c r="OKL60" s="76"/>
      <c r="OKM60" s="76"/>
      <c r="OKN60" s="76"/>
      <c r="OKO60" s="76"/>
      <c r="OKP60" s="76"/>
      <c r="OKQ60" s="76"/>
      <c r="OKR60" s="76"/>
      <c r="OKS60" s="76"/>
      <c r="OKT60" s="76"/>
      <c r="OKU60" s="76"/>
      <c r="OKV60" s="76"/>
      <c r="OKW60" s="76"/>
      <c r="OKX60" s="76"/>
      <c r="OKY60" s="76"/>
      <c r="OKZ60" s="76"/>
      <c r="OLA60" s="76"/>
      <c r="OLB60" s="76"/>
      <c r="OLC60" s="76"/>
      <c r="OLD60" s="76"/>
      <c r="OLE60" s="76"/>
      <c r="OLF60" s="76"/>
      <c r="OLG60" s="76"/>
      <c r="OLH60" s="76"/>
      <c r="OLI60" s="76"/>
      <c r="OLJ60" s="76"/>
      <c r="OLK60" s="76"/>
      <c r="OLL60" s="76"/>
      <c r="OLM60" s="76"/>
      <c r="OLN60" s="76"/>
      <c r="OLO60" s="76"/>
      <c r="OLP60" s="76"/>
      <c r="OLQ60" s="76"/>
      <c r="OLR60" s="76"/>
      <c r="OLS60" s="76"/>
      <c r="OLT60" s="76"/>
      <c r="OLU60" s="76"/>
      <c r="OLV60" s="76"/>
      <c r="OLW60" s="76"/>
      <c r="OLX60" s="76"/>
      <c r="OLY60" s="76"/>
      <c r="OLZ60" s="76"/>
      <c r="OMA60" s="76"/>
      <c r="OMB60" s="76"/>
      <c r="OMC60" s="76"/>
      <c r="OMD60" s="76"/>
      <c r="OME60" s="76"/>
      <c r="OMF60" s="76"/>
      <c r="OMG60" s="76"/>
      <c r="OMH60" s="76"/>
      <c r="OMI60" s="76"/>
      <c r="OMJ60" s="76"/>
      <c r="OMK60" s="76"/>
      <c r="OML60" s="76"/>
      <c r="OMM60" s="76"/>
      <c r="OMN60" s="76"/>
      <c r="OMO60" s="76"/>
      <c r="OMP60" s="76"/>
      <c r="OMQ60" s="76"/>
      <c r="OMR60" s="76"/>
      <c r="OMS60" s="76"/>
      <c r="OMT60" s="76"/>
      <c r="OMU60" s="76"/>
      <c r="OMV60" s="76"/>
      <c r="OMW60" s="76"/>
      <c r="OMX60" s="76"/>
      <c r="OMY60" s="76"/>
      <c r="OMZ60" s="76"/>
      <c r="ONA60" s="76"/>
      <c r="ONB60" s="76"/>
      <c r="ONC60" s="76"/>
      <c r="OND60" s="76"/>
      <c r="ONE60" s="76"/>
      <c r="ONF60" s="76"/>
      <c r="ONG60" s="76"/>
      <c r="ONH60" s="76"/>
      <c r="ONI60" s="76"/>
      <c r="ONJ60" s="76"/>
      <c r="ONK60" s="76"/>
      <c r="ONL60" s="76"/>
      <c r="ONM60" s="76"/>
      <c r="ONN60" s="76"/>
      <c r="ONO60" s="76"/>
      <c r="ONP60" s="76"/>
      <c r="ONQ60" s="76"/>
      <c r="ONR60" s="76"/>
      <c r="ONS60" s="76"/>
      <c r="ONT60" s="76"/>
      <c r="ONU60" s="76"/>
      <c r="ONV60" s="76"/>
      <c r="ONW60" s="76"/>
      <c r="ONX60" s="76"/>
      <c r="ONY60" s="76"/>
      <c r="ONZ60" s="76"/>
      <c r="OOA60" s="76"/>
      <c r="OOB60" s="76"/>
      <c r="OOC60" s="76"/>
      <c r="OOD60" s="76"/>
      <c r="OOE60" s="76"/>
      <c r="OOF60" s="76"/>
      <c r="OOG60" s="76"/>
      <c r="OOH60" s="76"/>
      <c r="OOI60" s="76"/>
      <c r="OOJ60" s="76"/>
      <c r="OOK60" s="76"/>
      <c r="OOL60" s="76"/>
      <c r="OOM60" s="76"/>
      <c r="OON60" s="76"/>
      <c r="OOO60" s="76"/>
      <c r="OOP60" s="76"/>
      <c r="OOQ60" s="76"/>
      <c r="OOR60" s="76"/>
      <c r="OOS60" s="76"/>
      <c r="OOT60" s="76"/>
      <c r="OOU60" s="76"/>
      <c r="OOV60" s="76"/>
      <c r="OOW60" s="76"/>
      <c r="OOX60" s="76"/>
      <c r="OOY60" s="76"/>
      <c r="OOZ60" s="76"/>
      <c r="OPA60" s="76"/>
      <c r="OPB60" s="76"/>
      <c r="OPC60" s="76"/>
      <c r="OPD60" s="76"/>
      <c r="OPE60" s="76"/>
      <c r="OPF60" s="76"/>
      <c r="OPG60" s="76"/>
      <c r="OPH60" s="76"/>
      <c r="OPI60" s="76"/>
      <c r="OPJ60" s="76"/>
      <c r="OPK60" s="76"/>
      <c r="OPL60" s="76"/>
      <c r="OPM60" s="76"/>
      <c r="OPN60" s="76"/>
      <c r="OPO60" s="76"/>
      <c r="OPP60" s="76"/>
      <c r="OPQ60" s="76"/>
      <c r="OPR60" s="76"/>
      <c r="OPS60" s="76"/>
      <c r="OPT60" s="76"/>
      <c r="OPU60" s="76"/>
      <c r="OPV60" s="76"/>
      <c r="OPW60" s="76"/>
      <c r="OPX60" s="76"/>
      <c r="OPY60" s="76"/>
      <c r="OPZ60" s="76"/>
      <c r="OQA60" s="76"/>
      <c r="OQB60" s="76"/>
      <c r="OQC60" s="76"/>
      <c r="OQD60" s="76"/>
      <c r="OQE60" s="76"/>
      <c r="OQF60" s="76"/>
      <c r="OQG60" s="76"/>
      <c r="OQH60" s="76"/>
      <c r="OQI60" s="76"/>
      <c r="OQJ60" s="76"/>
      <c r="OQK60" s="76"/>
      <c r="OQL60" s="76"/>
      <c r="OQM60" s="76"/>
      <c r="OQN60" s="76"/>
      <c r="OQO60" s="76"/>
      <c r="OQP60" s="76"/>
      <c r="OQQ60" s="76"/>
      <c r="OQR60" s="76"/>
      <c r="OQS60" s="76"/>
      <c r="OQT60" s="76"/>
      <c r="OQU60" s="76"/>
      <c r="OQV60" s="76"/>
      <c r="OQW60" s="76"/>
      <c r="OQX60" s="76"/>
      <c r="OQY60" s="76"/>
      <c r="OQZ60" s="76"/>
      <c r="ORA60" s="76"/>
      <c r="ORB60" s="76"/>
      <c r="ORC60" s="76"/>
      <c r="ORD60" s="76"/>
      <c r="ORE60" s="76"/>
      <c r="ORF60" s="76"/>
      <c r="ORG60" s="76"/>
      <c r="ORH60" s="76"/>
      <c r="ORI60" s="76"/>
      <c r="ORJ60" s="76"/>
      <c r="ORK60" s="76"/>
      <c r="ORL60" s="76"/>
      <c r="ORM60" s="76"/>
      <c r="ORN60" s="76"/>
      <c r="ORO60" s="76"/>
      <c r="ORP60" s="76"/>
      <c r="ORQ60" s="76"/>
      <c r="ORR60" s="76"/>
      <c r="ORS60" s="76"/>
      <c r="ORT60" s="76"/>
      <c r="ORU60" s="76"/>
      <c r="ORV60" s="76"/>
      <c r="ORW60" s="76"/>
      <c r="ORX60" s="76"/>
      <c r="ORY60" s="76"/>
      <c r="ORZ60" s="76"/>
      <c r="OSA60" s="76"/>
      <c r="OSB60" s="76"/>
      <c r="OSC60" s="76"/>
      <c r="OSD60" s="76"/>
      <c r="OSE60" s="76"/>
      <c r="OSF60" s="76"/>
      <c r="OSG60" s="76"/>
      <c r="OSH60" s="76"/>
      <c r="OSI60" s="76"/>
      <c r="OSJ60" s="76"/>
      <c r="OSK60" s="76"/>
      <c r="OSL60" s="76"/>
      <c r="OSM60" s="76"/>
      <c r="OSN60" s="76"/>
      <c r="OSO60" s="76"/>
      <c r="OSP60" s="76"/>
      <c r="OSQ60" s="76"/>
      <c r="OSR60" s="76"/>
      <c r="OSS60" s="76"/>
      <c r="OST60" s="76"/>
      <c r="OSU60" s="76"/>
      <c r="OSV60" s="76"/>
      <c r="OSW60" s="76"/>
      <c r="OSX60" s="76"/>
      <c r="OSY60" s="76"/>
      <c r="OSZ60" s="76"/>
      <c r="OTA60" s="76"/>
      <c r="OTB60" s="76"/>
      <c r="OTC60" s="76"/>
      <c r="OTD60" s="76"/>
      <c r="OTE60" s="76"/>
      <c r="OTF60" s="76"/>
      <c r="OTG60" s="76"/>
      <c r="OTH60" s="76"/>
      <c r="OTI60" s="76"/>
      <c r="OTJ60" s="76"/>
      <c r="OTK60" s="76"/>
      <c r="OTL60" s="76"/>
      <c r="OTM60" s="76"/>
      <c r="OTN60" s="76"/>
      <c r="OTO60" s="76"/>
      <c r="OTP60" s="76"/>
      <c r="OTQ60" s="76"/>
      <c r="OTR60" s="76"/>
      <c r="OTS60" s="76"/>
      <c r="OTT60" s="76"/>
      <c r="OTU60" s="76"/>
      <c r="OTV60" s="76"/>
      <c r="OTW60" s="76"/>
      <c r="OTX60" s="76"/>
      <c r="OTY60" s="76"/>
      <c r="OTZ60" s="76"/>
      <c r="OUA60" s="76"/>
      <c r="OUB60" s="76"/>
      <c r="OUC60" s="76"/>
      <c r="OUD60" s="76"/>
      <c r="OUE60" s="76"/>
      <c r="OUF60" s="76"/>
      <c r="OUG60" s="76"/>
      <c r="OUH60" s="76"/>
      <c r="OUI60" s="76"/>
      <c r="OUJ60" s="76"/>
      <c r="OUK60" s="76"/>
      <c r="OUL60" s="76"/>
      <c r="OUM60" s="76"/>
      <c r="OUN60" s="76"/>
      <c r="OUO60" s="76"/>
      <c r="OUP60" s="76"/>
      <c r="OUQ60" s="76"/>
      <c r="OUR60" s="76"/>
      <c r="OUS60" s="76"/>
      <c r="OUT60" s="76"/>
      <c r="OUU60" s="76"/>
      <c r="OUV60" s="76"/>
      <c r="OUW60" s="76"/>
      <c r="OUX60" s="76"/>
      <c r="OUY60" s="76"/>
      <c r="OUZ60" s="76"/>
      <c r="OVA60" s="76"/>
      <c r="OVB60" s="76"/>
      <c r="OVC60" s="76"/>
      <c r="OVD60" s="76"/>
      <c r="OVE60" s="76"/>
      <c r="OVF60" s="76"/>
      <c r="OVG60" s="76"/>
      <c r="OVH60" s="76"/>
      <c r="OVI60" s="76"/>
      <c r="OVJ60" s="76"/>
      <c r="OVK60" s="76"/>
      <c r="OVL60" s="76"/>
      <c r="OVM60" s="76"/>
      <c r="OVN60" s="76"/>
      <c r="OVO60" s="76"/>
      <c r="OVP60" s="76"/>
      <c r="OVQ60" s="76"/>
      <c r="OVR60" s="76"/>
      <c r="OVS60" s="76"/>
      <c r="OVT60" s="76"/>
      <c r="OVU60" s="76"/>
      <c r="OVV60" s="76"/>
      <c r="OVW60" s="76"/>
      <c r="OVX60" s="76"/>
      <c r="OVY60" s="76"/>
      <c r="OVZ60" s="76"/>
      <c r="OWA60" s="76"/>
      <c r="OWB60" s="76"/>
      <c r="OWC60" s="76"/>
      <c r="OWD60" s="76"/>
      <c r="OWE60" s="76"/>
      <c r="OWF60" s="76"/>
      <c r="OWG60" s="76"/>
      <c r="OWH60" s="76"/>
      <c r="OWI60" s="76"/>
      <c r="OWJ60" s="76"/>
      <c r="OWK60" s="76"/>
      <c r="OWL60" s="76"/>
      <c r="OWM60" s="76"/>
      <c r="OWN60" s="76"/>
      <c r="OWO60" s="76"/>
      <c r="OWP60" s="76"/>
      <c r="OWQ60" s="76"/>
      <c r="OWR60" s="76"/>
      <c r="OWS60" s="76"/>
      <c r="OWT60" s="76"/>
      <c r="OWU60" s="76"/>
      <c r="OWV60" s="76"/>
      <c r="OWW60" s="76"/>
      <c r="OWX60" s="76"/>
      <c r="OWY60" s="76"/>
      <c r="OWZ60" s="76"/>
      <c r="OXA60" s="76"/>
      <c r="OXB60" s="76"/>
      <c r="OXC60" s="76"/>
      <c r="OXD60" s="76"/>
      <c r="OXE60" s="76"/>
      <c r="OXF60" s="76"/>
      <c r="OXG60" s="76"/>
      <c r="OXH60" s="76"/>
      <c r="OXI60" s="76"/>
      <c r="OXJ60" s="76"/>
      <c r="OXK60" s="76"/>
      <c r="OXL60" s="76"/>
      <c r="OXM60" s="76"/>
      <c r="OXN60" s="76"/>
      <c r="OXO60" s="76"/>
      <c r="OXP60" s="76"/>
      <c r="OXQ60" s="76"/>
      <c r="OXR60" s="76"/>
      <c r="OXS60" s="76"/>
      <c r="OXT60" s="76"/>
      <c r="OXU60" s="76"/>
      <c r="OXV60" s="76"/>
      <c r="OXW60" s="76"/>
      <c r="OXX60" s="76"/>
      <c r="OXY60" s="76"/>
      <c r="OXZ60" s="76"/>
      <c r="OYA60" s="76"/>
      <c r="OYB60" s="76"/>
      <c r="OYC60" s="76"/>
      <c r="OYD60" s="76"/>
      <c r="OYE60" s="76"/>
      <c r="OYF60" s="76"/>
      <c r="OYG60" s="76"/>
      <c r="OYH60" s="76"/>
      <c r="OYI60" s="76"/>
      <c r="OYJ60" s="76"/>
      <c r="OYK60" s="76"/>
      <c r="OYL60" s="76"/>
      <c r="OYM60" s="76"/>
      <c r="OYN60" s="76"/>
      <c r="OYO60" s="76"/>
      <c r="OYP60" s="76"/>
      <c r="OYQ60" s="76"/>
      <c r="OYR60" s="76"/>
      <c r="OYS60" s="76"/>
      <c r="OYT60" s="76"/>
      <c r="OYU60" s="76"/>
      <c r="OYV60" s="76"/>
      <c r="OYW60" s="76"/>
      <c r="OYX60" s="76"/>
      <c r="OYY60" s="76"/>
      <c r="OYZ60" s="76"/>
      <c r="OZA60" s="76"/>
      <c r="OZB60" s="76"/>
      <c r="OZC60" s="76"/>
      <c r="OZD60" s="76"/>
      <c r="OZE60" s="76"/>
      <c r="OZF60" s="76"/>
      <c r="OZG60" s="76"/>
      <c r="OZH60" s="76"/>
      <c r="OZI60" s="76"/>
      <c r="OZJ60" s="76"/>
      <c r="OZK60" s="76"/>
      <c r="OZL60" s="76"/>
      <c r="OZM60" s="76"/>
      <c r="OZN60" s="76"/>
      <c r="OZO60" s="76"/>
      <c r="OZP60" s="76"/>
      <c r="OZQ60" s="76"/>
      <c r="OZR60" s="76"/>
      <c r="OZS60" s="76"/>
      <c r="OZT60" s="76"/>
      <c r="OZU60" s="76"/>
      <c r="OZV60" s="76"/>
      <c r="OZW60" s="76"/>
      <c r="OZX60" s="76"/>
      <c r="OZY60" s="76"/>
      <c r="OZZ60" s="76"/>
      <c r="PAA60" s="76"/>
      <c r="PAB60" s="76"/>
      <c r="PAC60" s="76"/>
      <c r="PAD60" s="76"/>
      <c r="PAE60" s="76"/>
      <c r="PAF60" s="76"/>
      <c r="PAG60" s="76"/>
      <c r="PAH60" s="76"/>
      <c r="PAI60" s="76"/>
      <c r="PAJ60" s="76"/>
      <c r="PAK60" s="76"/>
      <c r="PAL60" s="76"/>
      <c r="PAM60" s="76"/>
      <c r="PAN60" s="76"/>
      <c r="PAO60" s="76"/>
      <c r="PAP60" s="76"/>
      <c r="PAQ60" s="76"/>
      <c r="PAR60" s="76"/>
      <c r="PAS60" s="76"/>
      <c r="PAT60" s="76"/>
      <c r="PAU60" s="76"/>
      <c r="PAV60" s="76"/>
      <c r="PAW60" s="76"/>
      <c r="PAX60" s="76"/>
      <c r="PAY60" s="76"/>
      <c r="PAZ60" s="76"/>
      <c r="PBA60" s="76"/>
      <c r="PBB60" s="76"/>
      <c r="PBC60" s="76"/>
      <c r="PBD60" s="76"/>
      <c r="PBE60" s="76"/>
      <c r="PBF60" s="76"/>
      <c r="PBG60" s="76"/>
      <c r="PBH60" s="76"/>
      <c r="PBI60" s="76"/>
      <c r="PBJ60" s="76"/>
      <c r="PBK60" s="76"/>
      <c r="PBL60" s="76"/>
      <c r="PBM60" s="76"/>
      <c r="PBN60" s="76"/>
      <c r="PBO60" s="76"/>
      <c r="PBP60" s="76"/>
      <c r="PBQ60" s="76"/>
      <c r="PBR60" s="76"/>
      <c r="PBS60" s="76"/>
      <c r="PBT60" s="76"/>
      <c r="PBU60" s="76"/>
      <c r="PBV60" s="76"/>
      <c r="PBW60" s="76"/>
      <c r="PBX60" s="76"/>
      <c r="PBY60" s="76"/>
      <c r="PBZ60" s="76"/>
      <c r="PCA60" s="76"/>
      <c r="PCB60" s="76"/>
      <c r="PCC60" s="76"/>
      <c r="PCD60" s="76"/>
      <c r="PCE60" s="76"/>
      <c r="PCF60" s="76"/>
      <c r="PCG60" s="76"/>
      <c r="PCH60" s="76"/>
      <c r="PCI60" s="76"/>
      <c r="PCJ60" s="76"/>
      <c r="PCK60" s="76"/>
      <c r="PCL60" s="76"/>
      <c r="PCM60" s="76"/>
      <c r="PCN60" s="76"/>
      <c r="PCO60" s="76"/>
      <c r="PCP60" s="76"/>
      <c r="PCQ60" s="76"/>
      <c r="PCR60" s="76"/>
      <c r="PCS60" s="76"/>
      <c r="PCT60" s="76"/>
      <c r="PCU60" s="76"/>
      <c r="PCV60" s="76"/>
      <c r="PCW60" s="76"/>
      <c r="PCX60" s="76"/>
      <c r="PCY60" s="76"/>
      <c r="PCZ60" s="76"/>
      <c r="PDA60" s="76"/>
      <c r="PDB60" s="76"/>
      <c r="PDC60" s="76"/>
      <c r="PDD60" s="76"/>
      <c r="PDE60" s="76"/>
      <c r="PDF60" s="76"/>
      <c r="PDG60" s="76"/>
      <c r="PDH60" s="76"/>
      <c r="PDI60" s="76"/>
      <c r="PDJ60" s="76"/>
      <c r="PDK60" s="76"/>
      <c r="PDL60" s="76"/>
      <c r="PDM60" s="76"/>
      <c r="PDN60" s="76"/>
      <c r="PDO60" s="76"/>
      <c r="PDP60" s="76"/>
      <c r="PDQ60" s="76"/>
      <c r="PDR60" s="76"/>
      <c r="PDS60" s="76"/>
      <c r="PDT60" s="76"/>
      <c r="PDU60" s="76"/>
      <c r="PDV60" s="76"/>
      <c r="PDW60" s="76"/>
      <c r="PDX60" s="76"/>
      <c r="PDY60" s="76"/>
      <c r="PDZ60" s="76"/>
      <c r="PEA60" s="76"/>
      <c r="PEB60" s="76"/>
      <c r="PEC60" s="76"/>
      <c r="PED60" s="76"/>
      <c r="PEE60" s="76"/>
      <c r="PEF60" s="76"/>
      <c r="PEG60" s="76"/>
      <c r="PEH60" s="76"/>
      <c r="PEI60" s="76"/>
      <c r="PEJ60" s="76"/>
      <c r="PEK60" s="76"/>
      <c r="PEL60" s="76"/>
      <c r="PEM60" s="76"/>
      <c r="PEN60" s="76"/>
      <c r="PEO60" s="76"/>
      <c r="PEP60" s="76"/>
      <c r="PEQ60" s="76"/>
      <c r="PER60" s="76"/>
      <c r="PES60" s="76"/>
      <c r="PET60" s="76"/>
      <c r="PEU60" s="76"/>
      <c r="PEV60" s="76"/>
      <c r="PEW60" s="76"/>
      <c r="PEX60" s="76"/>
      <c r="PEY60" s="76"/>
      <c r="PEZ60" s="76"/>
      <c r="PFA60" s="76"/>
      <c r="PFB60" s="76"/>
      <c r="PFC60" s="76"/>
      <c r="PFD60" s="76"/>
      <c r="PFE60" s="76"/>
      <c r="PFF60" s="76"/>
      <c r="PFG60" s="76"/>
      <c r="PFH60" s="76"/>
      <c r="PFI60" s="76"/>
      <c r="PFJ60" s="76"/>
      <c r="PFK60" s="76"/>
      <c r="PFL60" s="76"/>
      <c r="PFM60" s="76"/>
      <c r="PFN60" s="76"/>
      <c r="PFO60" s="76"/>
      <c r="PFP60" s="76"/>
      <c r="PFQ60" s="76"/>
      <c r="PFR60" s="76"/>
      <c r="PFS60" s="76"/>
      <c r="PFT60" s="76"/>
      <c r="PFU60" s="76"/>
      <c r="PFV60" s="76"/>
      <c r="PFW60" s="76"/>
      <c r="PFX60" s="76"/>
      <c r="PFY60" s="76"/>
      <c r="PFZ60" s="76"/>
      <c r="PGA60" s="76"/>
      <c r="PGB60" s="76"/>
      <c r="PGC60" s="76"/>
      <c r="PGD60" s="76"/>
      <c r="PGE60" s="76"/>
      <c r="PGF60" s="76"/>
      <c r="PGG60" s="76"/>
      <c r="PGH60" s="76"/>
      <c r="PGI60" s="76"/>
      <c r="PGJ60" s="76"/>
      <c r="PGK60" s="76"/>
      <c r="PGL60" s="76"/>
      <c r="PGM60" s="76"/>
      <c r="PGN60" s="76"/>
      <c r="PGO60" s="76"/>
      <c r="PGP60" s="76"/>
      <c r="PGQ60" s="76"/>
      <c r="PGR60" s="76"/>
      <c r="PGS60" s="76"/>
      <c r="PGT60" s="76"/>
      <c r="PGU60" s="76"/>
      <c r="PGV60" s="76"/>
      <c r="PGW60" s="76"/>
      <c r="PGX60" s="76"/>
      <c r="PGY60" s="76"/>
      <c r="PGZ60" s="76"/>
      <c r="PHA60" s="76"/>
      <c r="PHB60" s="76"/>
      <c r="PHC60" s="76"/>
      <c r="PHD60" s="76"/>
      <c r="PHE60" s="76"/>
      <c r="PHF60" s="76"/>
      <c r="PHG60" s="76"/>
      <c r="PHH60" s="76"/>
      <c r="PHI60" s="76"/>
      <c r="PHJ60" s="76"/>
      <c r="PHK60" s="76"/>
      <c r="PHL60" s="76"/>
      <c r="PHM60" s="76"/>
      <c r="PHN60" s="76"/>
      <c r="PHO60" s="76"/>
      <c r="PHP60" s="76"/>
      <c r="PHQ60" s="76"/>
      <c r="PHR60" s="76"/>
      <c r="PHS60" s="76"/>
      <c r="PHT60" s="76"/>
      <c r="PHU60" s="76"/>
      <c r="PHV60" s="76"/>
      <c r="PHW60" s="76"/>
      <c r="PHX60" s="76"/>
      <c r="PHY60" s="76"/>
      <c r="PHZ60" s="76"/>
      <c r="PIA60" s="76"/>
      <c r="PIB60" s="76"/>
      <c r="PIC60" s="76"/>
      <c r="PID60" s="76"/>
      <c r="PIE60" s="76"/>
      <c r="PIF60" s="76"/>
      <c r="PIG60" s="76"/>
      <c r="PIH60" s="76"/>
      <c r="PII60" s="76"/>
      <c r="PIJ60" s="76"/>
      <c r="PIK60" s="76"/>
      <c r="PIL60" s="76"/>
      <c r="PIM60" s="76"/>
      <c r="PIN60" s="76"/>
      <c r="PIO60" s="76"/>
      <c r="PIP60" s="76"/>
      <c r="PIQ60" s="76"/>
      <c r="PIR60" s="76"/>
      <c r="PIS60" s="76"/>
      <c r="PIT60" s="76"/>
      <c r="PIU60" s="76"/>
      <c r="PIV60" s="76"/>
      <c r="PIW60" s="76"/>
      <c r="PIX60" s="76"/>
      <c r="PIY60" s="76"/>
      <c r="PIZ60" s="76"/>
      <c r="PJA60" s="76"/>
      <c r="PJB60" s="76"/>
      <c r="PJC60" s="76"/>
      <c r="PJD60" s="76"/>
      <c r="PJE60" s="76"/>
      <c r="PJF60" s="76"/>
      <c r="PJG60" s="76"/>
      <c r="PJH60" s="76"/>
      <c r="PJI60" s="76"/>
      <c r="PJJ60" s="76"/>
      <c r="PJK60" s="76"/>
      <c r="PJL60" s="76"/>
      <c r="PJM60" s="76"/>
      <c r="PJN60" s="76"/>
      <c r="PJO60" s="76"/>
      <c r="PJP60" s="76"/>
      <c r="PJQ60" s="76"/>
      <c r="PJR60" s="76"/>
      <c r="PJS60" s="76"/>
      <c r="PJT60" s="76"/>
      <c r="PJU60" s="76"/>
      <c r="PJV60" s="76"/>
      <c r="PJW60" s="76"/>
      <c r="PJX60" s="76"/>
      <c r="PJY60" s="76"/>
      <c r="PJZ60" s="76"/>
      <c r="PKA60" s="76"/>
      <c r="PKB60" s="76"/>
      <c r="PKC60" s="76"/>
      <c r="PKD60" s="76"/>
      <c r="PKE60" s="76"/>
      <c r="PKF60" s="76"/>
      <c r="PKG60" s="76"/>
      <c r="PKH60" s="76"/>
      <c r="PKI60" s="76"/>
      <c r="PKJ60" s="76"/>
      <c r="PKK60" s="76"/>
      <c r="PKL60" s="76"/>
      <c r="PKM60" s="76"/>
      <c r="PKN60" s="76"/>
      <c r="PKO60" s="76"/>
      <c r="PKP60" s="76"/>
      <c r="PKQ60" s="76"/>
      <c r="PKR60" s="76"/>
      <c r="PKS60" s="76"/>
      <c r="PKT60" s="76"/>
      <c r="PKU60" s="76"/>
      <c r="PKV60" s="76"/>
      <c r="PKW60" s="76"/>
      <c r="PKX60" s="76"/>
      <c r="PKY60" s="76"/>
      <c r="PKZ60" s="76"/>
      <c r="PLA60" s="76"/>
      <c r="PLB60" s="76"/>
      <c r="PLC60" s="76"/>
      <c r="PLD60" s="76"/>
      <c r="PLE60" s="76"/>
      <c r="PLF60" s="76"/>
      <c r="PLG60" s="76"/>
      <c r="PLH60" s="76"/>
      <c r="PLI60" s="76"/>
      <c r="PLJ60" s="76"/>
      <c r="PLK60" s="76"/>
      <c r="PLL60" s="76"/>
      <c r="PLM60" s="76"/>
      <c r="PLN60" s="76"/>
      <c r="PLO60" s="76"/>
      <c r="PLP60" s="76"/>
      <c r="PLQ60" s="76"/>
      <c r="PLR60" s="76"/>
      <c r="PLS60" s="76"/>
      <c r="PLT60" s="76"/>
      <c r="PLU60" s="76"/>
      <c r="PLV60" s="76"/>
      <c r="PLW60" s="76"/>
      <c r="PLX60" s="76"/>
      <c r="PLY60" s="76"/>
      <c r="PLZ60" s="76"/>
      <c r="PMA60" s="76"/>
      <c r="PMB60" s="76"/>
      <c r="PMC60" s="76"/>
      <c r="PMD60" s="76"/>
      <c r="PME60" s="76"/>
      <c r="PMF60" s="76"/>
      <c r="PMG60" s="76"/>
      <c r="PMH60" s="76"/>
      <c r="PMI60" s="76"/>
      <c r="PMJ60" s="76"/>
      <c r="PMK60" s="76"/>
      <c r="PML60" s="76"/>
      <c r="PMM60" s="76"/>
      <c r="PMN60" s="76"/>
      <c r="PMO60" s="76"/>
      <c r="PMP60" s="76"/>
      <c r="PMQ60" s="76"/>
      <c r="PMR60" s="76"/>
      <c r="PMS60" s="76"/>
      <c r="PMT60" s="76"/>
      <c r="PMU60" s="76"/>
      <c r="PMV60" s="76"/>
      <c r="PMW60" s="76"/>
      <c r="PMX60" s="76"/>
      <c r="PMY60" s="76"/>
      <c r="PMZ60" s="76"/>
      <c r="PNA60" s="76"/>
      <c r="PNB60" s="76"/>
      <c r="PNC60" s="76"/>
      <c r="PND60" s="76"/>
      <c r="PNE60" s="76"/>
      <c r="PNF60" s="76"/>
      <c r="PNG60" s="76"/>
      <c r="PNH60" s="76"/>
      <c r="PNI60" s="76"/>
      <c r="PNJ60" s="76"/>
      <c r="PNK60" s="76"/>
      <c r="PNL60" s="76"/>
      <c r="PNM60" s="76"/>
      <c r="PNN60" s="76"/>
      <c r="PNO60" s="76"/>
      <c r="PNP60" s="76"/>
      <c r="PNQ60" s="76"/>
      <c r="PNR60" s="76"/>
      <c r="PNS60" s="76"/>
      <c r="PNT60" s="76"/>
      <c r="PNU60" s="76"/>
      <c r="PNV60" s="76"/>
      <c r="PNW60" s="76"/>
      <c r="PNX60" s="76"/>
      <c r="PNY60" s="76"/>
      <c r="PNZ60" s="76"/>
      <c r="POA60" s="76"/>
      <c r="POB60" s="76"/>
      <c r="POC60" s="76"/>
      <c r="POD60" s="76"/>
      <c r="POE60" s="76"/>
      <c r="POF60" s="76"/>
      <c r="POG60" s="76"/>
      <c r="POH60" s="76"/>
      <c r="POI60" s="76"/>
      <c r="POJ60" s="76"/>
      <c r="POK60" s="76"/>
      <c r="POL60" s="76"/>
      <c r="POM60" s="76"/>
      <c r="PON60" s="76"/>
      <c r="POO60" s="76"/>
      <c r="POP60" s="76"/>
      <c r="POQ60" s="76"/>
      <c r="POR60" s="76"/>
      <c r="POS60" s="76"/>
      <c r="POT60" s="76"/>
      <c r="POU60" s="76"/>
      <c r="POV60" s="76"/>
      <c r="POW60" s="76"/>
      <c r="POX60" s="76"/>
      <c r="POY60" s="76"/>
      <c r="POZ60" s="76"/>
      <c r="PPA60" s="76"/>
      <c r="PPB60" s="76"/>
      <c r="PPC60" s="76"/>
      <c r="PPD60" s="76"/>
      <c r="PPE60" s="76"/>
      <c r="PPF60" s="76"/>
      <c r="PPG60" s="76"/>
      <c r="PPH60" s="76"/>
      <c r="PPI60" s="76"/>
      <c r="PPJ60" s="76"/>
      <c r="PPK60" s="76"/>
      <c r="PPL60" s="76"/>
      <c r="PPM60" s="76"/>
      <c r="PPN60" s="76"/>
      <c r="PPO60" s="76"/>
      <c r="PPP60" s="76"/>
      <c r="PPQ60" s="76"/>
      <c r="PPR60" s="76"/>
      <c r="PPS60" s="76"/>
      <c r="PPT60" s="76"/>
      <c r="PPU60" s="76"/>
      <c r="PPV60" s="76"/>
      <c r="PPW60" s="76"/>
      <c r="PPX60" s="76"/>
      <c r="PPY60" s="76"/>
      <c r="PPZ60" s="76"/>
      <c r="PQA60" s="76"/>
      <c r="PQB60" s="76"/>
      <c r="PQC60" s="76"/>
      <c r="PQD60" s="76"/>
      <c r="PQE60" s="76"/>
      <c r="PQF60" s="76"/>
      <c r="PQG60" s="76"/>
      <c r="PQH60" s="76"/>
      <c r="PQI60" s="76"/>
      <c r="PQJ60" s="76"/>
      <c r="PQK60" s="76"/>
      <c r="PQL60" s="76"/>
      <c r="PQM60" s="76"/>
      <c r="PQN60" s="76"/>
      <c r="PQO60" s="76"/>
      <c r="PQP60" s="76"/>
      <c r="PQQ60" s="76"/>
      <c r="PQR60" s="76"/>
      <c r="PQS60" s="76"/>
      <c r="PQT60" s="76"/>
      <c r="PQU60" s="76"/>
      <c r="PQV60" s="76"/>
      <c r="PQW60" s="76"/>
      <c r="PQX60" s="76"/>
      <c r="PQY60" s="76"/>
      <c r="PQZ60" s="76"/>
      <c r="PRA60" s="76"/>
      <c r="PRB60" s="76"/>
      <c r="PRC60" s="76"/>
      <c r="PRD60" s="76"/>
      <c r="PRE60" s="76"/>
      <c r="PRF60" s="76"/>
      <c r="PRG60" s="76"/>
      <c r="PRH60" s="76"/>
      <c r="PRI60" s="76"/>
      <c r="PRJ60" s="76"/>
      <c r="PRK60" s="76"/>
      <c r="PRL60" s="76"/>
      <c r="PRM60" s="76"/>
      <c r="PRN60" s="76"/>
      <c r="PRO60" s="76"/>
      <c r="PRP60" s="76"/>
      <c r="PRQ60" s="76"/>
      <c r="PRR60" s="76"/>
      <c r="PRS60" s="76"/>
      <c r="PRT60" s="76"/>
      <c r="PRU60" s="76"/>
      <c r="PRV60" s="76"/>
      <c r="PRW60" s="76"/>
      <c r="PRX60" s="76"/>
      <c r="PRY60" s="76"/>
      <c r="PRZ60" s="76"/>
      <c r="PSA60" s="76"/>
      <c r="PSB60" s="76"/>
      <c r="PSC60" s="76"/>
      <c r="PSD60" s="76"/>
      <c r="PSE60" s="76"/>
      <c r="PSF60" s="76"/>
      <c r="PSG60" s="76"/>
      <c r="PSH60" s="76"/>
      <c r="PSI60" s="76"/>
      <c r="PSJ60" s="76"/>
      <c r="PSK60" s="76"/>
      <c r="PSL60" s="76"/>
      <c r="PSM60" s="76"/>
      <c r="PSN60" s="76"/>
      <c r="PSO60" s="76"/>
      <c r="PSP60" s="76"/>
      <c r="PSQ60" s="76"/>
      <c r="PSR60" s="76"/>
      <c r="PSS60" s="76"/>
      <c r="PST60" s="76"/>
      <c r="PSU60" s="76"/>
      <c r="PSV60" s="76"/>
      <c r="PSW60" s="76"/>
      <c r="PSX60" s="76"/>
      <c r="PSY60" s="76"/>
      <c r="PSZ60" s="76"/>
      <c r="PTA60" s="76"/>
      <c r="PTB60" s="76"/>
      <c r="PTC60" s="76"/>
      <c r="PTD60" s="76"/>
      <c r="PTE60" s="76"/>
      <c r="PTF60" s="76"/>
      <c r="PTG60" s="76"/>
      <c r="PTH60" s="76"/>
      <c r="PTI60" s="76"/>
      <c r="PTJ60" s="76"/>
      <c r="PTK60" s="76"/>
      <c r="PTL60" s="76"/>
      <c r="PTM60" s="76"/>
      <c r="PTN60" s="76"/>
      <c r="PTO60" s="76"/>
      <c r="PTP60" s="76"/>
      <c r="PTQ60" s="76"/>
      <c r="PTR60" s="76"/>
      <c r="PTS60" s="76"/>
      <c r="PTT60" s="76"/>
      <c r="PTU60" s="76"/>
      <c r="PTV60" s="76"/>
      <c r="PTW60" s="76"/>
      <c r="PTX60" s="76"/>
      <c r="PTY60" s="76"/>
      <c r="PTZ60" s="76"/>
      <c r="PUA60" s="76"/>
      <c r="PUB60" s="76"/>
      <c r="PUC60" s="76"/>
      <c r="PUD60" s="76"/>
      <c r="PUE60" s="76"/>
      <c r="PUF60" s="76"/>
      <c r="PUG60" s="76"/>
      <c r="PUH60" s="76"/>
      <c r="PUI60" s="76"/>
      <c r="PUJ60" s="76"/>
      <c r="PUK60" s="76"/>
      <c r="PUL60" s="76"/>
      <c r="PUM60" s="76"/>
      <c r="PUN60" s="76"/>
      <c r="PUO60" s="76"/>
      <c r="PUP60" s="76"/>
      <c r="PUQ60" s="76"/>
      <c r="PUR60" s="76"/>
      <c r="PUS60" s="76"/>
      <c r="PUT60" s="76"/>
      <c r="PUU60" s="76"/>
      <c r="PUV60" s="76"/>
      <c r="PUW60" s="76"/>
      <c r="PUX60" s="76"/>
      <c r="PUY60" s="76"/>
      <c r="PUZ60" s="76"/>
      <c r="PVA60" s="76"/>
      <c r="PVB60" s="76"/>
      <c r="PVC60" s="76"/>
      <c r="PVD60" s="76"/>
      <c r="PVE60" s="76"/>
      <c r="PVF60" s="76"/>
      <c r="PVG60" s="76"/>
      <c r="PVH60" s="76"/>
      <c r="PVI60" s="76"/>
      <c r="PVJ60" s="76"/>
      <c r="PVK60" s="76"/>
      <c r="PVL60" s="76"/>
      <c r="PVM60" s="76"/>
      <c r="PVN60" s="76"/>
      <c r="PVO60" s="76"/>
      <c r="PVP60" s="76"/>
      <c r="PVQ60" s="76"/>
      <c r="PVR60" s="76"/>
      <c r="PVS60" s="76"/>
      <c r="PVT60" s="76"/>
      <c r="PVU60" s="76"/>
      <c r="PVV60" s="76"/>
      <c r="PVW60" s="76"/>
      <c r="PVX60" s="76"/>
      <c r="PVY60" s="76"/>
      <c r="PVZ60" s="76"/>
      <c r="PWA60" s="76"/>
      <c r="PWB60" s="76"/>
      <c r="PWC60" s="76"/>
      <c r="PWD60" s="76"/>
      <c r="PWE60" s="76"/>
      <c r="PWF60" s="76"/>
      <c r="PWG60" s="76"/>
      <c r="PWH60" s="76"/>
      <c r="PWI60" s="76"/>
      <c r="PWJ60" s="76"/>
      <c r="PWK60" s="76"/>
      <c r="PWL60" s="76"/>
      <c r="PWM60" s="76"/>
      <c r="PWN60" s="76"/>
      <c r="PWO60" s="76"/>
      <c r="PWP60" s="76"/>
      <c r="PWQ60" s="76"/>
      <c r="PWR60" s="76"/>
      <c r="PWS60" s="76"/>
      <c r="PWT60" s="76"/>
      <c r="PWU60" s="76"/>
      <c r="PWV60" s="76"/>
      <c r="PWW60" s="76"/>
      <c r="PWX60" s="76"/>
      <c r="PWY60" s="76"/>
      <c r="PWZ60" s="76"/>
      <c r="PXA60" s="76"/>
      <c r="PXB60" s="76"/>
      <c r="PXC60" s="76"/>
      <c r="PXD60" s="76"/>
      <c r="PXE60" s="76"/>
      <c r="PXF60" s="76"/>
      <c r="PXG60" s="76"/>
      <c r="PXH60" s="76"/>
      <c r="PXI60" s="76"/>
      <c r="PXJ60" s="76"/>
      <c r="PXK60" s="76"/>
      <c r="PXL60" s="76"/>
      <c r="PXM60" s="76"/>
      <c r="PXN60" s="76"/>
      <c r="PXO60" s="76"/>
      <c r="PXP60" s="76"/>
      <c r="PXQ60" s="76"/>
      <c r="PXR60" s="76"/>
      <c r="PXS60" s="76"/>
      <c r="PXT60" s="76"/>
      <c r="PXU60" s="76"/>
      <c r="PXV60" s="76"/>
      <c r="PXW60" s="76"/>
      <c r="PXX60" s="76"/>
      <c r="PXY60" s="76"/>
      <c r="PXZ60" s="76"/>
      <c r="PYA60" s="76"/>
      <c r="PYB60" s="76"/>
      <c r="PYC60" s="76"/>
      <c r="PYD60" s="76"/>
      <c r="PYE60" s="76"/>
      <c r="PYF60" s="76"/>
      <c r="PYG60" s="76"/>
      <c r="PYH60" s="76"/>
      <c r="PYI60" s="76"/>
      <c r="PYJ60" s="76"/>
      <c r="PYK60" s="76"/>
      <c r="PYL60" s="76"/>
      <c r="PYM60" s="76"/>
      <c r="PYN60" s="76"/>
      <c r="PYO60" s="76"/>
      <c r="PYP60" s="76"/>
      <c r="PYQ60" s="76"/>
      <c r="PYR60" s="76"/>
      <c r="PYS60" s="76"/>
      <c r="PYT60" s="76"/>
      <c r="PYU60" s="76"/>
      <c r="PYV60" s="76"/>
      <c r="PYW60" s="76"/>
      <c r="PYX60" s="76"/>
      <c r="PYY60" s="76"/>
      <c r="PYZ60" s="76"/>
      <c r="PZA60" s="76"/>
      <c r="PZB60" s="76"/>
      <c r="PZC60" s="76"/>
      <c r="PZD60" s="76"/>
      <c r="PZE60" s="76"/>
      <c r="PZF60" s="76"/>
      <c r="PZG60" s="76"/>
      <c r="PZH60" s="76"/>
      <c r="PZI60" s="76"/>
      <c r="PZJ60" s="76"/>
      <c r="PZK60" s="76"/>
      <c r="PZL60" s="76"/>
      <c r="PZM60" s="76"/>
      <c r="PZN60" s="76"/>
      <c r="PZO60" s="76"/>
      <c r="PZP60" s="76"/>
      <c r="PZQ60" s="76"/>
      <c r="PZR60" s="76"/>
      <c r="PZS60" s="76"/>
      <c r="PZT60" s="76"/>
      <c r="PZU60" s="76"/>
      <c r="PZV60" s="76"/>
      <c r="PZW60" s="76"/>
      <c r="PZX60" s="76"/>
      <c r="PZY60" s="76"/>
      <c r="PZZ60" s="76"/>
      <c r="QAA60" s="76"/>
      <c r="QAB60" s="76"/>
      <c r="QAC60" s="76"/>
      <c r="QAD60" s="76"/>
      <c r="QAE60" s="76"/>
      <c r="QAF60" s="76"/>
      <c r="QAG60" s="76"/>
      <c r="QAH60" s="76"/>
      <c r="QAI60" s="76"/>
      <c r="QAJ60" s="76"/>
      <c r="QAK60" s="76"/>
      <c r="QAL60" s="76"/>
      <c r="QAM60" s="76"/>
      <c r="QAN60" s="76"/>
      <c r="QAO60" s="76"/>
      <c r="QAP60" s="76"/>
      <c r="QAQ60" s="76"/>
      <c r="QAR60" s="76"/>
      <c r="QAS60" s="76"/>
      <c r="QAT60" s="76"/>
      <c r="QAU60" s="76"/>
      <c r="QAV60" s="76"/>
      <c r="QAW60" s="76"/>
      <c r="QAX60" s="76"/>
      <c r="QAY60" s="76"/>
      <c r="QAZ60" s="76"/>
      <c r="QBA60" s="76"/>
      <c r="QBB60" s="76"/>
      <c r="QBC60" s="76"/>
      <c r="QBD60" s="76"/>
      <c r="QBE60" s="76"/>
      <c r="QBF60" s="76"/>
      <c r="QBG60" s="76"/>
      <c r="QBH60" s="76"/>
      <c r="QBI60" s="76"/>
      <c r="QBJ60" s="76"/>
      <c r="QBK60" s="76"/>
      <c r="QBL60" s="76"/>
      <c r="QBM60" s="76"/>
      <c r="QBN60" s="76"/>
      <c r="QBO60" s="76"/>
      <c r="QBP60" s="76"/>
      <c r="QBQ60" s="76"/>
      <c r="QBR60" s="76"/>
      <c r="QBS60" s="76"/>
      <c r="QBT60" s="76"/>
      <c r="QBU60" s="76"/>
      <c r="QBV60" s="76"/>
      <c r="QBW60" s="76"/>
      <c r="QBX60" s="76"/>
      <c r="QBY60" s="76"/>
      <c r="QBZ60" s="76"/>
      <c r="QCA60" s="76"/>
      <c r="QCB60" s="76"/>
      <c r="QCC60" s="76"/>
      <c r="QCD60" s="76"/>
      <c r="QCE60" s="76"/>
      <c r="QCF60" s="76"/>
      <c r="QCG60" s="76"/>
      <c r="QCH60" s="76"/>
      <c r="QCI60" s="76"/>
      <c r="QCJ60" s="76"/>
      <c r="QCK60" s="76"/>
      <c r="QCL60" s="76"/>
      <c r="QCM60" s="76"/>
      <c r="QCN60" s="76"/>
      <c r="QCO60" s="76"/>
      <c r="QCP60" s="76"/>
      <c r="QCQ60" s="76"/>
      <c r="QCR60" s="76"/>
      <c r="QCS60" s="76"/>
      <c r="QCT60" s="76"/>
      <c r="QCU60" s="76"/>
      <c r="QCV60" s="76"/>
      <c r="QCW60" s="76"/>
      <c r="QCX60" s="76"/>
      <c r="QCY60" s="76"/>
      <c r="QCZ60" s="76"/>
      <c r="QDA60" s="76"/>
      <c r="QDB60" s="76"/>
      <c r="QDC60" s="76"/>
      <c r="QDD60" s="76"/>
      <c r="QDE60" s="76"/>
      <c r="QDF60" s="76"/>
      <c r="QDG60" s="76"/>
      <c r="QDH60" s="76"/>
      <c r="QDI60" s="76"/>
      <c r="QDJ60" s="76"/>
      <c r="QDK60" s="76"/>
      <c r="QDL60" s="76"/>
      <c r="QDM60" s="76"/>
      <c r="QDN60" s="76"/>
      <c r="QDO60" s="76"/>
      <c r="QDP60" s="76"/>
      <c r="QDQ60" s="76"/>
      <c r="QDR60" s="76"/>
      <c r="QDS60" s="76"/>
      <c r="QDT60" s="76"/>
      <c r="QDU60" s="76"/>
      <c r="QDV60" s="76"/>
      <c r="QDW60" s="76"/>
      <c r="QDX60" s="76"/>
      <c r="QDY60" s="76"/>
      <c r="QDZ60" s="76"/>
      <c r="QEA60" s="76"/>
      <c r="QEB60" s="76"/>
      <c r="QEC60" s="76"/>
      <c r="QED60" s="76"/>
      <c r="QEE60" s="76"/>
      <c r="QEF60" s="76"/>
      <c r="QEG60" s="76"/>
      <c r="QEH60" s="76"/>
      <c r="QEI60" s="76"/>
      <c r="QEJ60" s="76"/>
      <c r="QEK60" s="76"/>
      <c r="QEL60" s="76"/>
      <c r="QEM60" s="76"/>
      <c r="QEN60" s="76"/>
      <c r="QEO60" s="76"/>
      <c r="QEP60" s="76"/>
      <c r="QEQ60" s="76"/>
      <c r="QER60" s="76"/>
      <c r="QES60" s="76"/>
      <c r="QET60" s="76"/>
      <c r="QEU60" s="76"/>
      <c r="QEV60" s="76"/>
      <c r="QEW60" s="76"/>
      <c r="QEX60" s="76"/>
      <c r="QEY60" s="76"/>
      <c r="QEZ60" s="76"/>
      <c r="QFA60" s="76"/>
      <c r="QFB60" s="76"/>
      <c r="QFC60" s="76"/>
      <c r="QFD60" s="76"/>
      <c r="QFE60" s="76"/>
      <c r="QFF60" s="76"/>
      <c r="QFG60" s="76"/>
      <c r="QFH60" s="76"/>
      <c r="QFI60" s="76"/>
      <c r="QFJ60" s="76"/>
      <c r="QFK60" s="76"/>
      <c r="QFL60" s="76"/>
      <c r="QFM60" s="76"/>
      <c r="QFN60" s="76"/>
      <c r="QFO60" s="76"/>
      <c r="QFP60" s="76"/>
      <c r="QFQ60" s="76"/>
      <c r="QFR60" s="76"/>
      <c r="QFS60" s="76"/>
      <c r="QFT60" s="76"/>
      <c r="QFU60" s="76"/>
      <c r="QFV60" s="76"/>
      <c r="QFW60" s="76"/>
      <c r="QFX60" s="76"/>
      <c r="QFY60" s="76"/>
      <c r="QFZ60" s="76"/>
      <c r="QGA60" s="76"/>
      <c r="QGB60" s="76"/>
      <c r="QGC60" s="76"/>
      <c r="QGD60" s="76"/>
      <c r="QGE60" s="76"/>
      <c r="QGF60" s="76"/>
      <c r="QGG60" s="76"/>
      <c r="QGH60" s="76"/>
      <c r="QGI60" s="76"/>
      <c r="QGJ60" s="76"/>
      <c r="QGK60" s="76"/>
      <c r="QGL60" s="76"/>
      <c r="QGM60" s="76"/>
      <c r="QGN60" s="76"/>
      <c r="QGO60" s="76"/>
      <c r="QGP60" s="76"/>
      <c r="QGQ60" s="76"/>
      <c r="QGR60" s="76"/>
      <c r="QGS60" s="76"/>
      <c r="QGT60" s="76"/>
      <c r="QGU60" s="76"/>
      <c r="QGV60" s="76"/>
      <c r="QGW60" s="76"/>
      <c r="QGX60" s="76"/>
      <c r="QGY60" s="76"/>
      <c r="QGZ60" s="76"/>
      <c r="QHA60" s="76"/>
      <c r="QHB60" s="76"/>
      <c r="QHC60" s="76"/>
      <c r="QHD60" s="76"/>
      <c r="QHE60" s="76"/>
      <c r="QHF60" s="76"/>
      <c r="QHG60" s="76"/>
      <c r="QHH60" s="76"/>
      <c r="QHI60" s="76"/>
      <c r="QHJ60" s="76"/>
      <c r="QHK60" s="76"/>
      <c r="QHL60" s="76"/>
      <c r="QHM60" s="76"/>
      <c r="QHN60" s="76"/>
      <c r="QHO60" s="76"/>
      <c r="QHP60" s="76"/>
      <c r="QHQ60" s="76"/>
      <c r="QHR60" s="76"/>
      <c r="QHS60" s="76"/>
      <c r="QHT60" s="76"/>
      <c r="QHU60" s="76"/>
      <c r="QHV60" s="76"/>
      <c r="QHW60" s="76"/>
      <c r="QHX60" s="76"/>
      <c r="QHY60" s="76"/>
      <c r="QHZ60" s="76"/>
      <c r="QIA60" s="76"/>
      <c r="QIB60" s="76"/>
      <c r="QIC60" s="76"/>
      <c r="QID60" s="76"/>
      <c r="QIE60" s="76"/>
      <c r="QIF60" s="76"/>
      <c r="QIG60" s="76"/>
      <c r="QIH60" s="76"/>
      <c r="QII60" s="76"/>
      <c r="QIJ60" s="76"/>
      <c r="QIK60" s="76"/>
      <c r="QIL60" s="76"/>
      <c r="QIM60" s="76"/>
      <c r="QIN60" s="76"/>
      <c r="QIO60" s="76"/>
      <c r="QIP60" s="76"/>
      <c r="QIQ60" s="76"/>
      <c r="QIR60" s="76"/>
      <c r="QIS60" s="76"/>
      <c r="QIT60" s="76"/>
      <c r="QIU60" s="76"/>
      <c r="QIV60" s="76"/>
      <c r="QIW60" s="76"/>
      <c r="QIX60" s="76"/>
      <c r="QIY60" s="76"/>
      <c r="QIZ60" s="76"/>
      <c r="QJA60" s="76"/>
      <c r="QJB60" s="76"/>
      <c r="QJC60" s="76"/>
      <c r="QJD60" s="76"/>
      <c r="QJE60" s="76"/>
      <c r="QJF60" s="76"/>
      <c r="QJG60" s="76"/>
      <c r="QJH60" s="76"/>
      <c r="QJI60" s="76"/>
      <c r="QJJ60" s="76"/>
      <c r="QJK60" s="76"/>
      <c r="QJL60" s="76"/>
      <c r="QJM60" s="76"/>
      <c r="QJN60" s="76"/>
      <c r="QJO60" s="76"/>
      <c r="QJP60" s="76"/>
      <c r="QJQ60" s="76"/>
      <c r="QJR60" s="76"/>
      <c r="QJS60" s="76"/>
      <c r="QJT60" s="76"/>
      <c r="QJU60" s="76"/>
      <c r="QJV60" s="76"/>
      <c r="QJW60" s="76"/>
      <c r="QJX60" s="76"/>
      <c r="QJY60" s="76"/>
      <c r="QJZ60" s="76"/>
      <c r="QKA60" s="76"/>
      <c r="QKB60" s="76"/>
      <c r="QKC60" s="76"/>
      <c r="QKD60" s="76"/>
      <c r="QKE60" s="76"/>
      <c r="QKF60" s="76"/>
      <c r="QKG60" s="76"/>
      <c r="QKH60" s="76"/>
      <c r="QKI60" s="76"/>
      <c r="QKJ60" s="76"/>
      <c r="QKK60" s="76"/>
      <c r="QKL60" s="76"/>
      <c r="QKM60" s="76"/>
      <c r="QKN60" s="76"/>
      <c r="QKO60" s="76"/>
      <c r="QKP60" s="76"/>
      <c r="QKQ60" s="76"/>
      <c r="QKR60" s="76"/>
      <c r="QKS60" s="76"/>
      <c r="QKT60" s="76"/>
      <c r="QKU60" s="76"/>
      <c r="QKV60" s="76"/>
      <c r="QKW60" s="76"/>
      <c r="QKX60" s="76"/>
      <c r="QKY60" s="76"/>
      <c r="QKZ60" s="76"/>
      <c r="QLA60" s="76"/>
      <c r="QLB60" s="76"/>
      <c r="QLC60" s="76"/>
      <c r="QLD60" s="76"/>
      <c r="QLE60" s="76"/>
      <c r="QLF60" s="76"/>
      <c r="QLG60" s="76"/>
      <c r="QLH60" s="76"/>
      <c r="QLI60" s="76"/>
      <c r="QLJ60" s="76"/>
      <c r="QLK60" s="76"/>
      <c r="QLL60" s="76"/>
      <c r="QLM60" s="76"/>
      <c r="QLN60" s="76"/>
      <c r="QLO60" s="76"/>
      <c r="QLP60" s="76"/>
      <c r="QLQ60" s="76"/>
      <c r="QLR60" s="76"/>
      <c r="QLS60" s="76"/>
      <c r="QLT60" s="76"/>
      <c r="QLU60" s="76"/>
      <c r="QLV60" s="76"/>
      <c r="QLW60" s="76"/>
      <c r="QLX60" s="76"/>
      <c r="QLY60" s="76"/>
      <c r="QLZ60" s="76"/>
      <c r="QMA60" s="76"/>
      <c r="QMB60" s="76"/>
      <c r="QMC60" s="76"/>
      <c r="QMD60" s="76"/>
      <c r="QME60" s="76"/>
      <c r="QMF60" s="76"/>
      <c r="QMG60" s="76"/>
      <c r="QMH60" s="76"/>
      <c r="QMI60" s="76"/>
      <c r="QMJ60" s="76"/>
      <c r="QMK60" s="76"/>
      <c r="QML60" s="76"/>
      <c r="QMM60" s="76"/>
      <c r="QMN60" s="76"/>
      <c r="QMO60" s="76"/>
      <c r="QMP60" s="76"/>
      <c r="QMQ60" s="76"/>
      <c r="QMR60" s="76"/>
      <c r="QMS60" s="76"/>
      <c r="QMT60" s="76"/>
      <c r="QMU60" s="76"/>
      <c r="QMV60" s="76"/>
      <c r="QMW60" s="76"/>
      <c r="QMX60" s="76"/>
      <c r="QMY60" s="76"/>
      <c r="QMZ60" s="76"/>
      <c r="QNA60" s="76"/>
      <c r="QNB60" s="76"/>
      <c r="QNC60" s="76"/>
      <c r="QND60" s="76"/>
      <c r="QNE60" s="76"/>
      <c r="QNF60" s="76"/>
      <c r="QNG60" s="76"/>
      <c r="QNH60" s="76"/>
      <c r="QNI60" s="76"/>
      <c r="QNJ60" s="76"/>
      <c r="QNK60" s="76"/>
      <c r="QNL60" s="76"/>
      <c r="QNM60" s="76"/>
      <c r="QNN60" s="76"/>
      <c r="QNO60" s="76"/>
      <c r="QNP60" s="76"/>
      <c r="QNQ60" s="76"/>
      <c r="QNR60" s="76"/>
      <c r="QNS60" s="76"/>
      <c r="QNT60" s="76"/>
      <c r="QNU60" s="76"/>
      <c r="QNV60" s="76"/>
      <c r="QNW60" s="76"/>
      <c r="QNX60" s="76"/>
      <c r="QNY60" s="76"/>
      <c r="QNZ60" s="76"/>
      <c r="QOA60" s="76"/>
      <c r="QOB60" s="76"/>
      <c r="QOC60" s="76"/>
      <c r="QOD60" s="76"/>
      <c r="QOE60" s="76"/>
      <c r="QOF60" s="76"/>
      <c r="QOG60" s="76"/>
      <c r="QOH60" s="76"/>
      <c r="QOI60" s="76"/>
      <c r="QOJ60" s="76"/>
      <c r="QOK60" s="76"/>
      <c r="QOL60" s="76"/>
      <c r="QOM60" s="76"/>
      <c r="QON60" s="76"/>
      <c r="QOO60" s="76"/>
      <c r="QOP60" s="76"/>
      <c r="QOQ60" s="76"/>
      <c r="QOR60" s="76"/>
      <c r="QOS60" s="76"/>
      <c r="QOT60" s="76"/>
      <c r="QOU60" s="76"/>
      <c r="QOV60" s="76"/>
      <c r="QOW60" s="76"/>
      <c r="QOX60" s="76"/>
      <c r="QOY60" s="76"/>
      <c r="QOZ60" s="76"/>
      <c r="QPA60" s="76"/>
      <c r="QPB60" s="76"/>
      <c r="QPC60" s="76"/>
      <c r="QPD60" s="76"/>
      <c r="QPE60" s="76"/>
      <c r="QPF60" s="76"/>
      <c r="QPG60" s="76"/>
      <c r="QPH60" s="76"/>
      <c r="QPI60" s="76"/>
      <c r="QPJ60" s="76"/>
      <c r="QPK60" s="76"/>
      <c r="QPL60" s="76"/>
      <c r="QPM60" s="76"/>
      <c r="QPN60" s="76"/>
      <c r="QPO60" s="76"/>
      <c r="QPP60" s="76"/>
      <c r="QPQ60" s="76"/>
      <c r="QPR60" s="76"/>
      <c r="QPS60" s="76"/>
      <c r="QPT60" s="76"/>
      <c r="QPU60" s="76"/>
      <c r="QPV60" s="76"/>
      <c r="QPW60" s="76"/>
      <c r="QPX60" s="76"/>
      <c r="QPY60" s="76"/>
      <c r="QPZ60" s="76"/>
      <c r="QQA60" s="76"/>
      <c r="QQB60" s="76"/>
      <c r="QQC60" s="76"/>
      <c r="QQD60" s="76"/>
      <c r="QQE60" s="76"/>
      <c r="QQF60" s="76"/>
      <c r="QQG60" s="76"/>
      <c r="QQH60" s="76"/>
      <c r="QQI60" s="76"/>
      <c r="QQJ60" s="76"/>
      <c r="QQK60" s="76"/>
      <c r="QQL60" s="76"/>
      <c r="QQM60" s="76"/>
      <c r="QQN60" s="76"/>
      <c r="QQO60" s="76"/>
      <c r="QQP60" s="76"/>
      <c r="QQQ60" s="76"/>
      <c r="QQR60" s="76"/>
      <c r="QQS60" s="76"/>
      <c r="QQT60" s="76"/>
      <c r="QQU60" s="76"/>
      <c r="QQV60" s="76"/>
      <c r="QQW60" s="76"/>
      <c r="QQX60" s="76"/>
      <c r="QQY60" s="76"/>
      <c r="QQZ60" s="76"/>
      <c r="QRA60" s="76"/>
      <c r="QRB60" s="76"/>
      <c r="QRC60" s="76"/>
      <c r="QRD60" s="76"/>
      <c r="QRE60" s="76"/>
      <c r="QRF60" s="76"/>
      <c r="QRG60" s="76"/>
      <c r="QRH60" s="76"/>
      <c r="QRI60" s="76"/>
      <c r="QRJ60" s="76"/>
      <c r="QRK60" s="76"/>
      <c r="QRL60" s="76"/>
      <c r="QRM60" s="76"/>
      <c r="QRN60" s="76"/>
      <c r="QRO60" s="76"/>
      <c r="QRP60" s="76"/>
      <c r="QRQ60" s="76"/>
      <c r="QRR60" s="76"/>
      <c r="QRS60" s="76"/>
      <c r="QRT60" s="76"/>
      <c r="QRU60" s="76"/>
      <c r="QRV60" s="76"/>
      <c r="QRW60" s="76"/>
      <c r="QRX60" s="76"/>
      <c r="QRY60" s="76"/>
      <c r="QRZ60" s="76"/>
      <c r="QSA60" s="76"/>
      <c r="QSB60" s="76"/>
      <c r="QSC60" s="76"/>
      <c r="QSD60" s="76"/>
      <c r="QSE60" s="76"/>
      <c r="QSF60" s="76"/>
      <c r="QSG60" s="76"/>
      <c r="QSH60" s="76"/>
      <c r="QSI60" s="76"/>
      <c r="QSJ60" s="76"/>
      <c r="QSK60" s="76"/>
      <c r="QSL60" s="76"/>
      <c r="QSM60" s="76"/>
      <c r="QSN60" s="76"/>
      <c r="QSO60" s="76"/>
      <c r="QSP60" s="76"/>
      <c r="QSQ60" s="76"/>
      <c r="QSR60" s="76"/>
      <c r="QSS60" s="76"/>
      <c r="QST60" s="76"/>
      <c r="QSU60" s="76"/>
      <c r="QSV60" s="76"/>
      <c r="QSW60" s="76"/>
      <c r="QSX60" s="76"/>
      <c r="QSY60" s="76"/>
      <c r="QSZ60" s="76"/>
      <c r="QTA60" s="76"/>
      <c r="QTB60" s="76"/>
      <c r="QTC60" s="76"/>
      <c r="QTD60" s="76"/>
      <c r="QTE60" s="76"/>
      <c r="QTF60" s="76"/>
      <c r="QTG60" s="76"/>
      <c r="QTH60" s="76"/>
      <c r="QTI60" s="76"/>
      <c r="QTJ60" s="76"/>
      <c r="QTK60" s="76"/>
      <c r="QTL60" s="76"/>
      <c r="QTM60" s="76"/>
      <c r="QTN60" s="76"/>
      <c r="QTO60" s="76"/>
      <c r="QTP60" s="76"/>
      <c r="QTQ60" s="76"/>
      <c r="QTR60" s="76"/>
      <c r="QTS60" s="76"/>
      <c r="QTT60" s="76"/>
      <c r="QTU60" s="76"/>
      <c r="QTV60" s="76"/>
      <c r="QTW60" s="76"/>
      <c r="QTX60" s="76"/>
      <c r="QTY60" s="76"/>
      <c r="QTZ60" s="76"/>
      <c r="QUA60" s="76"/>
      <c r="QUB60" s="76"/>
      <c r="QUC60" s="76"/>
      <c r="QUD60" s="76"/>
      <c r="QUE60" s="76"/>
      <c r="QUF60" s="76"/>
      <c r="QUG60" s="76"/>
      <c r="QUH60" s="76"/>
      <c r="QUI60" s="76"/>
      <c r="QUJ60" s="76"/>
      <c r="QUK60" s="76"/>
      <c r="QUL60" s="76"/>
      <c r="QUM60" s="76"/>
      <c r="QUN60" s="76"/>
      <c r="QUO60" s="76"/>
      <c r="QUP60" s="76"/>
      <c r="QUQ60" s="76"/>
      <c r="QUR60" s="76"/>
      <c r="QUS60" s="76"/>
      <c r="QUT60" s="76"/>
      <c r="QUU60" s="76"/>
      <c r="QUV60" s="76"/>
      <c r="QUW60" s="76"/>
      <c r="QUX60" s="76"/>
      <c r="QUY60" s="76"/>
      <c r="QUZ60" s="76"/>
      <c r="QVA60" s="76"/>
      <c r="QVB60" s="76"/>
      <c r="QVC60" s="76"/>
      <c r="QVD60" s="76"/>
      <c r="QVE60" s="76"/>
      <c r="QVF60" s="76"/>
      <c r="QVG60" s="76"/>
      <c r="QVH60" s="76"/>
      <c r="QVI60" s="76"/>
      <c r="QVJ60" s="76"/>
      <c r="QVK60" s="76"/>
      <c r="QVL60" s="76"/>
      <c r="QVM60" s="76"/>
      <c r="QVN60" s="76"/>
      <c r="QVO60" s="76"/>
      <c r="QVP60" s="76"/>
      <c r="QVQ60" s="76"/>
      <c r="QVR60" s="76"/>
      <c r="QVS60" s="76"/>
      <c r="QVT60" s="76"/>
      <c r="QVU60" s="76"/>
      <c r="QVV60" s="76"/>
      <c r="QVW60" s="76"/>
      <c r="QVX60" s="76"/>
      <c r="QVY60" s="76"/>
      <c r="QVZ60" s="76"/>
      <c r="QWA60" s="76"/>
      <c r="QWB60" s="76"/>
      <c r="QWC60" s="76"/>
      <c r="QWD60" s="76"/>
      <c r="QWE60" s="76"/>
      <c r="QWF60" s="76"/>
      <c r="QWG60" s="76"/>
      <c r="QWH60" s="76"/>
      <c r="QWI60" s="76"/>
      <c r="QWJ60" s="76"/>
      <c r="QWK60" s="76"/>
      <c r="QWL60" s="76"/>
      <c r="QWM60" s="76"/>
      <c r="QWN60" s="76"/>
      <c r="QWO60" s="76"/>
      <c r="QWP60" s="76"/>
      <c r="QWQ60" s="76"/>
      <c r="QWR60" s="76"/>
      <c r="QWS60" s="76"/>
      <c r="QWT60" s="76"/>
      <c r="QWU60" s="76"/>
      <c r="QWV60" s="76"/>
      <c r="QWW60" s="76"/>
      <c r="QWX60" s="76"/>
      <c r="QWY60" s="76"/>
      <c r="QWZ60" s="76"/>
      <c r="QXA60" s="76"/>
      <c r="QXB60" s="76"/>
      <c r="QXC60" s="76"/>
      <c r="QXD60" s="76"/>
      <c r="QXE60" s="76"/>
      <c r="QXF60" s="76"/>
      <c r="QXG60" s="76"/>
      <c r="QXH60" s="76"/>
      <c r="QXI60" s="76"/>
      <c r="QXJ60" s="76"/>
      <c r="QXK60" s="76"/>
      <c r="QXL60" s="76"/>
      <c r="QXM60" s="76"/>
      <c r="QXN60" s="76"/>
      <c r="QXO60" s="76"/>
      <c r="QXP60" s="76"/>
      <c r="QXQ60" s="76"/>
      <c r="QXR60" s="76"/>
      <c r="QXS60" s="76"/>
      <c r="QXT60" s="76"/>
      <c r="QXU60" s="76"/>
      <c r="QXV60" s="76"/>
      <c r="QXW60" s="76"/>
      <c r="QXX60" s="76"/>
      <c r="QXY60" s="76"/>
      <c r="QXZ60" s="76"/>
      <c r="QYA60" s="76"/>
      <c r="QYB60" s="76"/>
      <c r="QYC60" s="76"/>
      <c r="QYD60" s="76"/>
      <c r="QYE60" s="76"/>
      <c r="QYF60" s="76"/>
      <c r="QYG60" s="76"/>
      <c r="QYH60" s="76"/>
      <c r="QYI60" s="76"/>
      <c r="QYJ60" s="76"/>
      <c r="QYK60" s="76"/>
      <c r="QYL60" s="76"/>
      <c r="QYM60" s="76"/>
      <c r="QYN60" s="76"/>
      <c r="QYO60" s="76"/>
      <c r="QYP60" s="76"/>
      <c r="QYQ60" s="76"/>
      <c r="QYR60" s="76"/>
      <c r="QYS60" s="76"/>
      <c r="QYT60" s="76"/>
      <c r="QYU60" s="76"/>
      <c r="QYV60" s="76"/>
      <c r="QYW60" s="76"/>
      <c r="QYX60" s="76"/>
      <c r="QYY60" s="76"/>
      <c r="QYZ60" s="76"/>
      <c r="QZA60" s="76"/>
      <c r="QZB60" s="76"/>
      <c r="QZC60" s="76"/>
      <c r="QZD60" s="76"/>
      <c r="QZE60" s="76"/>
      <c r="QZF60" s="76"/>
      <c r="QZG60" s="76"/>
      <c r="QZH60" s="76"/>
      <c r="QZI60" s="76"/>
      <c r="QZJ60" s="76"/>
      <c r="QZK60" s="76"/>
      <c r="QZL60" s="76"/>
      <c r="QZM60" s="76"/>
      <c r="QZN60" s="76"/>
      <c r="QZO60" s="76"/>
      <c r="QZP60" s="76"/>
      <c r="QZQ60" s="76"/>
      <c r="QZR60" s="76"/>
      <c r="QZS60" s="76"/>
      <c r="QZT60" s="76"/>
      <c r="QZU60" s="76"/>
      <c r="QZV60" s="76"/>
      <c r="QZW60" s="76"/>
      <c r="QZX60" s="76"/>
      <c r="QZY60" s="76"/>
      <c r="QZZ60" s="76"/>
      <c r="RAA60" s="76"/>
      <c r="RAB60" s="76"/>
      <c r="RAC60" s="76"/>
      <c r="RAD60" s="76"/>
      <c r="RAE60" s="76"/>
      <c r="RAF60" s="76"/>
      <c r="RAG60" s="76"/>
      <c r="RAH60" s="76"/>
      <c r="RAI60" s="76"/>
      <c r="RAJ60" s="76"/>
      <c r="RAK60" s="76"/>
      <c r="RAL60" s="76"/>
      <c r="RAM60" s="76"/>
      <c r="RAN60" s="76"/>
      <c r="RAO60" s="76"/>
      <c r="RAP60" s="76"/>
      <c r="RAQ60" s="76"/>
      <c r="RAR60" s="76"/>
      <c r="RAS60" s="76"/>
      <c r="RAT60" s="76"/>
      <c r="RAU60" s="76"/>
      <c r="RAV60" s="76"/>
      <c r="RAW60" s="76"/>
      <c r="RAX60" s="76"/>
      <c r="RAY60" s="76"/>
      <c r="RAZ60" s="76"/>
      <c r="RBA60" s="76"/>
      <c r="RBB60" s="76"/>
      <c r="RBC60" s="76"/>
      <c r="RBD60" s="76"/>
      <c r="RBE60" s="76"/>
      <c r="RBF60" s="76"/>
      <c r="RBG60" s="76"/>
      <c r="RBH60" s="76"/>
      <c r="RBI60" s="76"/>
      <c r="RBJ60" s="76"/>
      <c r="RBK60" s="76"/>
      <c r="RBL60" s="76"/>
      <c r="RBM60" s="76"/>
      <c r="RBN60" s="76"/>
      <c r="RBO60" s="76"/>
      <c r="RBP60" s="76"/>
      <c r="RBQ60" s="76"/>
      <c r="RBR60" s="76"/>
      <c r="RBS60" s="76"/>
      <c r="RBT60" s="76"/>
      <c r="RBU60" s="76"/>
      <c r="RBV60" s="76"/>
      <c r="RBW60" s="76"/>
      <c r="RBX60" s="76"/>
      <c r="RBY60" s="76"/>
      <c r="RBZ60" s="76"/>
      <c r="RCA60" s="76"/>
      <c r="RCB60" s="76"/>
      <c r="RCC60" s="76"/>
      <c r="RCD60" s="76"/>
      <c r="RCE60" s="76"/>
      <c r="RCF60" s="76"/>
      <c r="RCG60" s="76"/>
      <c r="RCH60" s="76"/>
      <c r="RCI60" s="76"/>
      <c r="RCJ60" s="76"/>
      <c r="RCK60" s="76"/>
      <c r="RCL60" s="76"/>
      <c r="RCM60" s="76"/>
      <c r="RCN60" s="76"/>
      <c r="RCO60" s="76"/>
      <c r="RCP60" s="76"/>
      <c r="RCQ60" s="76"/>
      <c r="RCR60" s="76"/>
      <c r="RCS60" s="76"/>
      <c r="RCT60" s="76"/>
      <c r="RCU60" s="76"/>
      <c r="RCV60" s="76"/>
      <c r="RCW60" s="76"/>
      <c r="RCX60" s="76"/>
      <c r="RCY60" s="76"/>
      <c r="RCZ60" s="76"/>
      <c r="RDA60" s="76"/>
      <c r="RDB60" s="76"/>
      <c r="RDC60" s="76"/>
      <c r="RDD60" s="76"/>
      <c r="RDE60" s="76"/>
      <c r="RDF60" s="76"/>
      <c r="RDG60" s="76"/>
      <c r="RDH60" s="76"/>
      <c r="RDI60" s="76"/>
      <c r="RDJ60" s="76"/>
      <c r="RDK60" s="76"/>
      <c r="RDL60" s="76"/>
      <c r="RDM60" s="76"/>
      <c r="RDN60" s="76"/>
      <c r="RDO60" s="76"/>
      <c r="RDP60" s="76"/>
      <c r="RDQ60" s="76"/>
      <c r="RDR60" s="76"/>
      <c r="RDS60" s="76"/>
      <c r="RDT60" s="76"/>
      <c r="RDU60" s="76"/>
      <c r="RDV60" s="76"/>
      <c r="RDW60" s="76"/>
      <c r="RDX60" s="76"/>
      <c r="RDY60" s="76"/>
      <c r="RDZ60" s="76"/>
      <c r="REA60" s="76"/>
      <c r="REB60" s="76"/>
      <c r="REC60" s="76"/>
      <c r="RED60" s="76"/>
      <c r="REE60" s="76"/>
      <c r="REF60" s="76"/>
      <c r="REG60" s="76"/>
      <c r="REH60" s="76"/>
      <c r="REI60" s="76"/>
      <c r="REJ60" s="76"/>
      <c r="REK60" s="76"/>
      <c r="REL60" s="76"/>
      <c r="REM60" s="76"/>
      <c r="REN60" s="76"/>
      <c r="REO60" s="76"/>
      <c r="REP60" s="76"/>
      <c r="REQ60" s="76"/>
      <c r="RER60" s="76"/>
      <c r="RES60" s="76"/>
      <c r="RET60" s="76"/>
      <c r="REU60" s="76"/>
      <c r="REV60" s="76"/>
      <c r="REW60" s="76"/>
      <c r="REX60" s="76"/>
      <c r="REY60" s="76"/>
      <c r="REZ60" s="76"/>
      <c r="RFA60" s="76"/>
      <c r="RFB60" s="76"/>
      <c r="RFC60" s="76"/>
      <c r="RFD60" s="76"/>
      <c r="RFE60" s="76"/>
      <c r="RFF60" s="76"/>
      <c r="RFG60" s="76"/>
      <c r="RFH60" s="76"/>
      <c r="RFI60" s="76"/>
      <c r="RFJ60" s="76"/>
      <c r="RFK60" s="76"/>
      <c r="RFL60" s="76"/>
      <c r="RFM60" s="76"/>
      <c r="RFN60" s="76"/>
      <c r="RFO60" s="76"/>
      <c r="RFP60" s="76"/>
      <c r="RFQ60" s="76"/>
      <c r="RFR60" s="76"/>
      <c r="RFS60" s="76"/>
      <c r="RFT60" s="76"/>
      <c r="RFU60" s="76"/>
      <c r="RFV60" s="76"/>
      <c r="RFW60" s="76"/>
      <c r="RFX60" s="76"/>
      <c r="RFY60" s="76"/>
      <c r="RFZ60" s="76"/>
      <c r="RGA60" s="76"/>
      <c r="RGB60" s="76"/>
      <c r="RGC60" s="76"/>
      <c r="RGD60" s="76"/>
      <c r="RGE60" s="76"/>
      <c r="RGF60" s="76"/>
      <c r="RGG60" s="76"/>
      <c r="RGH60" s="76"/>
      <c r="RGI60" s="76"/>
      <c r="RGJ60" s="76"/>
      <c r="RGK60" s="76"/>
      <c r="RGL60" s="76"/>
      <c r="RGM60" s="76"/>
      <c r="RGN60" s="76"/>
      <c r="RGO60" s="76"/>
      <c r="RGP60" s="76"/>
      <c r="RGQ60" s="76"/>
      <c r="RGR60" s="76"/>
      <c r="RGS60" s="76"/>
      <c r="RGT60" s="76"/>
      <c r="RGU60" s="76"/>
      <c r="RGV60" s="76"/>
      <c r="RGW60" s="76"/>
      <c r="RGX60" s="76"/>
      <c r="RGY60" s="76"/>
      <c r="RGZ60" s="76"/>
      <c r="RHA60" s="76"/>
      <c r="RHB60" s="76"/>
      <c r="RHC60" s="76"/>
      <c r="RHD60" s="76"/>
      <c r="RHE60" s="76"/>
      <c r="RHF60" s="76"/>
      <c r="RHG60" s="76"/>
      <c r="RHH60" s="76"/>
      <c r="RHI60" s="76"/>
      <c r="RHJ60" s="76"/>
      <c r="RHK60" s="76"/>
      <c r="RHL60" s="76"/>
      <c r="RHM60" s="76"/>
      <c r="RHN60" s="76"/>
      <c r="RHO60" s="76"/>
      <c r="RHP60" s="76"/>
      <c r="RHQ60" s="76"/>
      <c r="RHR60" s="76"/>
      <c r="RHS60" s="76"/>
      <c r="RHT60" s="76"/>
      <c r="RHU60" s="76"/>
      <c r="RHV60" s="76"/>
      <c r="RHW60" s="76"/>
      <c r="RHX60" s="76"/>
      <c r="RHY60" s="76"/>
      <c r="RHZ60" s="76"/>
      <c r="RIA60" s="76"/>
      <c r="RIB60" s="76"/>
      <c r="RIC60" s="76"/>
      <c r="RID60" s="76"/>
      <c r="RIE60" s="76"/>
      <c r="RIF60" s="76"/>
      <c r="RIG60" s="76"/>
      <c r="RIH60" s="76"/>
      <c r="RII60" s="76"/>
      <c r="RIJ60" s="76"/>
      <c r="RIK60" s="76"/>
      <c r="RIL60" s="76"/>
      <c r="RIM60" s="76"/>
      <c r="RIN60" s="76"/>
      <c r="RIO60" s="76"/>
      <c r="RIP60" s="76"/>
      <c r="RIQ60" s="76"/>
      <c r="RIR60" s="76"/>
      <c r="RIS60" s="76"/>
      <c r="RIT60" s="76"/>
      <c r="RIU60" s="76"/>
      <c r="RIV60" s="76"/>
      <c r="RIW60" s="76"/>
      <c r="RIX60" s="76"/>
      <c r="RIY60" s="76"/>
      <c r="RIZ60" s="76"/>
      <c r="RJA60" s="76"/>
      <c r="RJB60" s="76"/>
      <c r="RJC60" s="76"/>
      <c r="RJD60" s="76"/>
      <c r="RJE60" s="76"/>
      <c r="RJF60" s="76"/>
      <c r="RJG60" s="76"/>
      <c r="RJH60" s="76"/>
      <c r="RJI60" s="76"/>
      <c r="RJJ60" s="76"/>
      <c r="RJK60" s="76"/>
      <c r="RJL60" s="76"/>
      <c r="RJM60" s="76"/>
      <c r="RJN60" s="76"/>
      <c r="RJO60" s="76"/>
      <c r="RJP60" s="76"/>
      <c r="RJQ60" s="76"/>
      <c r="RJR60" s="76"/>
      <c r="RJS60" s="76"/>
      <c r="RJT60" s="76"/>
      <c r="RJU60" s="76"/>
      <c r="RJV60" s="76"/>
      <c r="RJW60" s="76"/>
      <c r="RJX60" s="76"/>
      <c r="RJY60" s="76"/>
      <c r="RJZ60" s="76"/>
      <c r="RKA60" s="76"/>
      <c r="RKB60" s="76"/>
      <c r="RKC60" s="76"/>
      <c r="RKD60" s="76"/>
      <c r="RKE60" s="76"/>
      <c r="RKF60" s="76"/>
      <c r="RKG60" s="76"/>
      <c r="RKH60" s="76"/>
      <c r="RKI60" s="76"/>
      <c r="RKJ60" s="76"/>
      <c r="RKK60" s="76"/>
      <c r="RKL60" s="76"/>
      <c r="RKM60" s="76"/>
      <c r="RKN60" s="76"/>
      <c r="RKO60" s="76"/>
      <c r="RKP60" s="76"/>
      <c r="RKQ60" s="76"/>
      <c r="RKR60" s="76"/>
      <c r="RKS60" s="76"/>
      <c r="RKT60" s="76"/>
      <c r="RKU60" s="76"/>
      <c r="RKV60" s="76"/>
      <c r="RKW60" s="76"/>
      <c r="RKX60" s="76"/>
      <c r="RKY60" s="76"/>
      <c r="RKZ60" s="76"/>
      <c r="RLA60" s="76"/>
      <c r="RLB60" s="76"/>
      <c r="RLC60" s="76"/>
      <c r="RLD60" s="76"/>
      <c r="RLE60" s="76"/>
      <c r="RLF60" s="76"/>
      <c r="RLG60" s="76"/>
      <c r="RLH60" s="76"/>
      <c r="RLI60" s="76"/>
      <c r="RLJ60" s="76"/>
      <c r="RLK60" s="76"/>
      <c r="RLL60" s="76"/>
      <c r="RLM60" s="76"/>
      <c r="RLN60" s="76"/>
      <c r="RLO60" s="76"/>
      <c r="RLP60" s="76"/>
      <c r="RLQ60" s="76"/>
      <c r="RLR60" s="76"/>
      <c r="RLS60" s="76"/>
      <c r="RLT60" s="76"/>
      <c r="RLU60" s="76"/>
      <c r="RLV60" s="76"/>
      <c r="RLW60" s="76"/>
      <c r="RLX60" s="76"/>
      <c r="RLY60" s="76"/>
      <c r="RLZ60" s="76"/>
      <c r="RMA60" s="76"/>
      <c r="RMB60" s="76"/>
      <c r="RMC60" s="76"/>
      <c r="RMD60" s="76"/>
      <c r="RME60" s="76"/>
      <c r="RMF60" s="76"/>
      <c r="RMG60" s="76"/>
      <c r="RMH60" s="76"/>
      <c r="RMI60" s="76"/>
      <c r="RMJ60" s="76"/>
      <c r="RMK60" s="76"/>
      <c r="RML60" s="76"/>
      <c r="RMM60" s="76"/>
      <c r="RMN60" s="76"/>
      <c r="RMO60" s="76"/>
      <c r="RMP60" s="76"/>
      <c r="RMQ60" s="76"/>
      <c r="RMR60" s="76"/>
      <c r="RMS60" s="76"/>
      <c r="RMT60" s="76"/>
      <c r="RMU60" s="76"/>
      <c r="RMV60" s="76"/>
      <c r="RMW60" s="76"/>
      <c r="RMX60" s="76"/>
      <c r="RMY60" s="76"/>
      <c r="RMZ60" s="76"/>
      <c r="RNA60" s="76"/>
      <c r="RNB60" s="76"/>
      <c r="RNC60" s="76"/>
      <c r="RND60" s="76"/>
      <c r="RNE60" s="76"/>
      <c r="RNF60" s="76"/>
      <c r="RNG60" s="76"/>
      <c r="RNH60" s="76"/>
      <c r="RNI60" s="76"/>
      <c r="RNJ60" s="76"/>
      <c r="RNK60" s="76"/>
      <c r="RNL60" s="76"/>
      <c r="RNM60" s="76"/>
      <c r="RNN60" s="76"/>
      <c r="RNO60" s="76"/>
      <c r="RNP60" s="76"/>
      <c r="RNQ60" s="76"/>
      <c r="RNR60" s="76"/>
      <c r="RNS60" s="76"/>
      <c r="RNT60" s="76"/>
      <c r="RNU60" s="76"/>
      <c r="RNV60" s="76"/>
      <c r="RNW60" s="76"/>
      <c r="RNX60" s="76"/>
      <c r="RNY60" s="76"/>
      <c r="RNZ60" s="76"/>
      <c r="ROA60" s="76"/>
      <c r="ROB60" s="76"/>
      <c r="ROC60" s="76"/>
      <c r="ROD60" s="76"/>
      <c r="ROE60" s="76"/>
      <c r="ROF60" s="76"/>
      <c r="ROG60" s="76"/>
      <c r="ROH60" s="76"/>
      <c r="ROI60" s="76"/>
      <c r="ROJ60" s="76"/>
      <c r="ROK60" s="76"/>
      <c r="ROL60" s="76"/>
      <c r="ROM60" s="76"/>
      <c r="RON60" s="76"/>
      <c r="ROO60" s="76"/>
      <c r="ROP60" s="76"/>
      <c r="ROQ60" s="76"/>
      <c r="ROR60" s="76"/>
      <c r="ROS60" s="76"/>
      <c r="ROT60" s="76"/>
      <c r="ROU60" s="76"/>
      <c r="ROV60" s="76"/>
      <c r="ROW60" s="76"/>
      <c r="ROX60" s="76"/>
      <c r="ROY60" s="76"/>
      <c r="ROZ60" s="76"/>
      <c r="RPA60" s="76"/>
      <c r="RPB60" s="76"/>
      <c r="RPC60" s="76"/>
      <c r="RPD60" s="76"/>
      <c r="RPE60" s="76"/>
      <c r="RPF60" s="76"/>
      <c r="RPG60" s="76"/>
      <c r="RPH60" s="76"/>
      <c r="RPI60" s="76"/>
      <c r="RPJ60" s="76"/>
      <c r="RPK60" s="76"/>
      <c r="RPL60" s="76"/>
      <c r="RPM60" s="76"/>
      <c r="RPN60" s="76"/>
      <c r="RPO60" s="76"/>
      <c r="RPP60" s="76"/>
      <c r="RPQ60" s="76"/>
      <c r="RPR60" s="76"/>
      <c r="RPS60" s="76"/>
      <c r="RPT60" s="76"/>
      <c r="RPU60" s="76"/>
      <c r="RPV60" s="76"/>
      <c r="RPW60" s="76"/>
      <c r="RPX60" s="76"/>
      <c r="RPY60" s="76"/>
      <c r="RPZ60" s="76"/>
      <c r="RQA60" s="76"/>
      <c r="RQB60" s="76"/>
      <c r="RQC60" s="76"/>
      <c r="RQD60" s="76"/>
      <c r="RQE60" s="76"/>
      <c r="RQF60" s="76"/>
      <c r="RQG60" s="76"/>
      <c r="RQH60" s="76"/>
      <c r="RQI60" s="76"/>
      <c r="RQJ60" s="76"/>
      <c r="RQK60" s="76"/>
      <c r="RQL60" s="76"/>
      <c r="RQM60" s="76"/>
      <c r="RQN60" s="76"/>
      <c r="RQO60" s="76"/>
      <c r="RQP60" s="76"/>
      <c r="RQQ60" s="76"/>
      <c r="RQR60" s="76"/>
      <c r="RQS60" s="76"/>
      <c r="RQT60" s="76"/>
      <c r="RQU60" s="76"/>
      <c r="RQV60" s="76"/>
      <c r="RQW60" s="76"/>
      <c r="RQX60" s="76"/>
      <c r="RQY60" s="76"/>
      <c r="RQZ60" s="76"/>
      <c r="RRA60" s="76"/>
      <c r="RRB60" s="76"/>
      <c r="RRC60" s="76"/>
      <c r="RRD60" s="76"/>
      <c r="RRE60" s="76"/>
      <c r="RRF60" s="76"/>
      <c r="RRG60" s="76"/>
      <c r="RRH60" s="76"/>
      <c r="RRI60" s="76"/>
      <c r="RRJ60" s="76"/>
      <c r="RRK60" s="76"/>
      <c r="RRL60" s="76"/>
      <c r="RRM60" s="76"/>
      <c r="RRN60" s="76"/>
      <c r="RRO60" s="76"/>
      <c r="RRP60" s="76"/>
      <c r="RRQ60" s="76"/>
      <c r="RRR60" s="76"/>
      <c r="RRS60" s="76"/>
      <c r="RRT60" s="76"/>
      <c r="RRU60" s="76"/>
      <c r="RRV60" s="76"/>
      <c r="RRW60" s="76"/>
      <c r="RRX60" s="76"/>
      <c r="RRY60" s="76"/>
      <c r="RRZ60" s="76"/>
      <c r="RSA60" s="76"/>
      <c r="RSB60" s="76"/>
      <c r="RSC60" s="76"/>
      <c r="RSD60" s="76"/>
      <c r="RSE60" s="76"/>
      <c r="RSF60" s="76"/>
      <c r="RSG60" s="76"/>
      <c r="RSH60" s="76"/>
      <c r="RSI60" s="76"/>
      <c r="RSJ60" s="76"/>
      <c r="RSK60" s="76"/>
      <c r="RSL60" s="76"/>
      <c r="RSM60" s="76"/>
      <c r="RSN60" s="76"/>
      <c r="RSO60" s="76"/>
      <c r="RSP60" s="76"/>
      <c r="RSQ60" s="76"/>
      <c r="RSR60" s="76"/>
      <c r="RSS60" s="76"/>
      <c r="RST60" s="76"/>
      <c r="RSU60" s="76"/>
      <c r="RSV60" s="76"/>
      <c r="RSW60" s="76"/>
      <c r="RSX60" s="76"/>
      <c r="RSY60" s="76"/>
      <c r="RSZ60" s="76"/>
      <c r="RTA60" s="76"/>
      <c r="RTB60" s="76"/>
      <c r="RTC60" s="76"/>
      <c r="RTD60" s="76"/>
      <c r="RTE60" s="76"/>
      <c r="RTF60" s="76"/>
      <c r="RTG60" s="76"/>
      <c r="RTH60" s="76"/>
      <c r="RTI60" s="76"/>
      <c r="RTJ60" s="76"/>
      <c r="RTK60" s="76"/>
      <c r="RTL60" s="76"/>
      <c r="RTM60" s="76"/>
      <c r="RTN60" s="76"/>
      <c r="RTO60" s="76"/>
      <c r="RTP60" s="76"/>
      <c r="RTQ60" s="76"/>
      <c r="RTR60" s="76"/>
      <c r="RTS60" s="76"/>
      <c r="RTT60" s="76"/>
      <c r="RTU60" s="76"/>
      <c r="RTV60" s="76"/>
      <c r="RTW60" s="76"/>
      <c r="RTX60" s="76"/>
      <c r="RTY60" s="76"/>
      <c r="RTZ60" s="76"/>
      <c r="RUA60" s="76"/>
      <c r="RUB60" s="76"/>
      <c r="RUC60" s="76"/>
      <c r="RUD60" s="76"/>
      <c r="RUE60" s="76"/>
      <c r="RUF60" s="76"/>
      <c r="RUG60" s="76"/>
      <c r="RUH60" s="76"/>
      <c r="RUI60" s="76"/>
      <c r="RUJ60" s="76"/>
      <c r="RUK60" s="76"/>
      <c r="RUL60" s="76"/>
      <c r="RUM60" s="76"/>
      <c r="RUN60" s="76"/>
      <c r="RUO60" s="76"/>
      <c r="RUP60" s="76"/>
      <c r="RUQ60" s="76"/>
      <c r="RUR60" s="76"/>
      <c r="RUS60" s="76"/>
      <c r="RUT60" s="76"/>
      <c r="RUU60" s="76"/>
      <c r="RUV60" s="76"/>
      <c r="RUW60" s="76"/>
      <c r="RUX60" s="76"/>
      <c r="RUY60" s="76"/>
      <c r="RUZ60" s="76"/>
      <c r="RVA60" s="76"/>
      <c r="RVB60" s="76"/>
      <c r="RVC60" s="76"/>
      <c r="RVD60" s="76"/>
      <c r="RVE60" s="76"/>
      <c r="RVF60" s="76"/>
      <c r="RVG60" s="76"/>
      <c r="RVH60" s="76"/>
      <c r="RVI60" s="76"/>
      <c r="RVJ60" s="76"/>
      <c r="RVK60" s="76"/>
      <c r="RVL60" s="76"/>
      <c r="RVM60" s="76"/>
      <c r="RVN60" s="76"/>
      <c r="RVO60" s="76"/>
      <c r="RVP60" s="76"/>
      <c r="RVQ60" s="76"/>
      <c r="RVR60" s="76"/>
      <c r="RVS60" s="76"/>
      <c r="RVT60" s="76"/>
      <c r="RVU60" s="76"/>
      <c r="RVV60" s="76"/>
      <c r="RVW60" s="76"/>
      <c r="RVX60" s="76"/>
      <c r="RVY60" s="76"/>
      <c r="RVZ60" s="76"/>
      <c r="RWA60" s="76"/>
      <c r="RWB60" s="76"/>
      <c r="RWC60" s="76"/>
      <c r="RWD60" s="76"/>
      <c r="RWE60" s="76"/>
      <c r="RWF60" s="76"/>
      <c r="RWG60" s="76"/>
      <c r="RWH60" s="76"/>
      <c r="RWI60" s="76"/>
      <c r="RWJ60" s="76"/>
      <c r="RWK60" s="76"/>
      <c r="RWL60" s="76"/>
      <c r="RWM60" s="76"/>
      <c r="RWN60" s="76"/>
      <c r="RWO60" s="76"/>
      <c r="RWP60" s="76"/>
      <c r="RWQ60" s="76"/>
      <c r="RWR60" s="76"/>
      <c r="RWS60" s="76"/>
      <c r="RWT60" s="76"/>
      <c r="RWU60" s="76"/>
      <c r="RWV60" s="76"/>
      <c r="RWW60" s="76"/>
      <c r="RWX60" s="76"/>
      <c r="RWY60" s="76"/>
      <c r="RWZ60" s="76"/>
      <c r="RXA60" s="76"/>
      <c r="RXB60" s="76"/>
      <c r="RXC60" s="76"/>
      <c r="RXD60" s="76"/>
      <c r="RXE60" s="76"/>
      <c r="RXF60" s="76"/>
      <c r="RXG60" s="76"/>
      <c r="RXH60" s="76"/>
      <c r="RXI60" s="76"/>
      <c r="RXJ60" s="76"/>
      <c r="RXK60" s="76"/>
      <c r="RXL60" s="76"/>
      <c r="RXM60" s="76"/>
      <c r="RXN60" s="76"/>
      <c r="RXO60" s="76"/>
      <c r="RXP60" s="76"/>
      <c r="RXQ60" s="76"/>
      <c r="RXR60" s="76"/>
      <c r="RXS60" s="76"/>
      <c r="RXT60" s="76"/>
      <c r="RXU60" s="76"/>
      <c r="RXV60" s="76"/>
      <c r="RXW60" s="76"/>
      <c r="RXX60" s="76"/>
      <c r="RXY60" s="76"/>
      <c r="RXZ60" s="76"/>
      <c r="RYA60" s="76"/>
      <c r="RYB60" s="76"/>
      <c r="RYC60" s="76"/>
      <c r="RYD60" s="76"/>
      <c r="RYE60" s="76"/>
      <c r="RYF60" s="76"/>
      <c r="RYG60" s="76"/>
      <c r="RYH60" s="76"/>
      <c r="RYI60" s="76"/>
      <c r="RYJ60" s="76"/>
      <c r="RYK60" s="76"/>
      <c r="RYL60" s="76"/>
      <c r="RYM60" s="76"/>
      <c r="RYN60" s="76"/>
      <c r="RYO60" s="76"/>
      <c r="RYP60" s="76"/>
      <c r="RYQ60" s="76"/>
      <c r="RYR60" s="76"/>
      <c r="RYS60" s="76"/>
      <c r="RYT60" s="76"/>
      <c r="RYU60" s="76"/>
      <c r="RYV60" s="76"/>
      <c r="RYW60" s="76"/>
      <c r="RYX60" s="76"/>
      <c r="RYY60" s="76"/>
      <c r="RYZ60" s="76"/>
      <c r="RZA60" s="76"/>
      <c r="RZB60" s="76"/>
      <c r="RZC60" s="76"/>
      <c r="RZD60" s="76"/>
      <c r="RZE60" s="76"/>
      <c r="RZF60" s="76"/>
      <c r="RZG60" s="76"/>
      <c r="RZH60" s="76"/>
      <c r="RZI60" s="76"/>
      <c r="RZJ60" s="76"/>
      <c r="RZK60" s="76"/>
      <c r="RZL60" s="76"/>
      <c r="RZM60" s="76"/>
      <c r="RZN60" s="76"/>
      <c r="RZO60" s="76"/>
      <c r="RZP60" s="76"/>
      <c r="RZQ60" s="76"/>
      <c r="RZR60" s="76"/>
      <c r="RZS60" s="76"/>
      <c r="RZT60" s="76"/>
      <c r="RZU60" s="76"/>
      <c r="RZV60" s="76"/>
      <c r="RZW60" s="76"/>
      <c r="RZX60" s="76"/>
      <c r="RZY60" s="76"/>
      <c r="RZZ60" s="76"/>
      <c r="SAA60" s="76"/>
      <c r="SAB60" s="76"/>
      <c r="SAC60" s="76"/>
      <c r="SAD60" s="76"/>
      <c r="SAE60" s="76"/>
      <c r="SAF60" s="76"/>
      <c r="SAG60" s="76"/>
      <c r="SAH60" s="76"/>
      <c r="SAI60" s="76"/>
      <c r="SAJ60" s="76"/>
      <c r="SAK60" s="76"/>
      <c r="SAL60" s="76"/>
      <c r="SAM60" s="76"/>
      <c r="SAN60" s="76"/>
      <c r="SAO60" s="76"/>
      <c r="SAP60" s="76"/>
      <c r="SAQ60" s="76"/>
      <c r="SAR60" s="76"/>
      <c r="SAS60" s="76"/>
      <c r="SAT60" s="76"/>
      <c r="SAU60" s="76"/>
      <c r="SAV60" s="76"/>
      <c r="SAW60" s="76"/>
      <c r="SAX60" s="76"/>
      <c r="SAY60" s="76"/>
      <c r="SAZ60" s="76"/>
      <c r="SBA60" s="76"/>
      <c r="SBB60" s="76"/>
      <c r="SBC60" s="76"/>
      <c r="SBD60" s="76"/>
      <c r="SBE60" s="76"/>
      <c r="SBF60" s="76"/>
      <c r="SBG60" s="76"/>
      <c r="SBH60" s="76"/>
      <c r="SBI60" s="76"/>
      <c r="SBJ60" s="76"/>
      <c r="SBK60" s="76"/>
      <c r="SBL60" s="76"/>
      <c r="SBM60" s="76"/>
      <c r="SBN60" s="76"/>
      <c r="SBO60" s="76"/>
      <c r="SBP60" s="76"/>
      <c r="SBQ60" s="76"/>
      <c r="SBR60" s="76"/>
      <c r="SBS60" s="76"/>
      <c r="SBT60" s="76"/>
      <c r="SBU60" s="76"/>
      <c r="SBV60" s="76"/>
      <c r="SBW60" s="76"/>
      <c r="SBX60" s="76"/>
      <c r="SBY60" s="76"/>
      <c r="SBZ60" s="76"/>
      <c r="SCA60" s="76"/>
      <c r="SCB60" s="76"/>
      <c r="SCC60" s="76"/>
      <c r="SCD60" s="76"/>
      <c r="SCE60" s="76"/>
      <c r="SCF60" s="76"/>
      <c r="SCG60" s="76"/>
      <c r="SCH60" s="76"/>
      <c r="SCI60" s="76"/>
      <c r="SCJ60" s="76"/>
      <c r="SCK60" s="76"/>
      <c r="SCL60" s="76"/>
      <c r="SCM60" s="76"/>
      <c r="SCN60" s="76"/>
      <c r="SCO60" s="76"/>
      <c r="SCP60" s="76"/>
      <c r="SCQ60" s="76"/>
      <c r="SCR60" s="76"/>
      <c r="SCS60" s="76"/>
      <c r="SCT60" s="76"/>
      <c r="SCU60" s="76"/>
      <c r="SCV60" s="76"/>
      <c r="SCW60" s="76"/>
      <c r="SCX60" s="76"/>
      <c r="SCY60" s="76"/>
      <c r="SCZ60" s="76"/>
      <c r="SDA60" s="76"/>
      <c r="SDB60" s="76"/>
      <c r="SDC60" s="76"/>
      <c r="SDD60" s="76"/>
      <c r="SDE60" s="76"/>
      <c r="SDF60" s="76"/>
      <c r="SDG60" s="76"/>
      <c r="SDH60" s="76"/>
      <c r="SDI60" s="76"/>
      <c r="SDJ60" s="76"/>
      <c r="SDK60" s="76"/>
      <c r="SDL60" s="76"/>
      <c r="SDM60" s="76"/>
      <c r="SDN60" s="76"/>
      <c r="SDO60" s="76"/>
      <c r="SDP60" s="76"/>
      <c r="SDQ60" s="76"/>
      <c r="SDR60" s="76"/>
      <c r="SDS60" s="76"/>
      <c r="SDT60" s="76"/>
      <c r="SDU60" s="76"/>
      <c r="SDV60" s="76"/>
      <c r="SDW60" s="76"/>
      <c r="SDX60" s="76"/>
      <c r="SDY60" s="76"/>
      <c r="SDZ60" s="76"/>
      <c r="SEA60" s="76"/>
      <c r="SEB60" s="76"/>
      <c r="SEC60" s="76"/>
      <c r="SED60" s="76"/>
      <c r="SEE60" s="76"/>
      <c r="SEF60" s="76"/>
      <c r="SEG60" s="76"/>
      <c r="SEH60" s="76"/>
      <c r="SEI60" s="76"/>
      <c r="SEJ60" s="76"/>
      <c r="SEK60" s="76"/>
      <c r="SEL60" s="76"/>
      <c r="SEM60" s="76"/>
      <c r="SEN60" s="76"/>
      <c r="SEO60" s="76"/>
      <c r="SEP60" s="76"/>
      <c r="SEQ60" s="76"/>
      <c r="SER60" s="76"/>
      <c r="SES60" s="76"/>
      <c r="SET60" s="76"/>
      <c r="SEU60" s="76"/>
      <c r="SEV60" s="76"/>
      <c r="SEW60" s="76"/>
      <c r="SEX60" s="76"/>
      <c r="SEY60" s="76"/>
      <c r="SEZ60" s="76"/>
      <c r="SFA60" s="76"/>
      <c r="SFB60" s="76"/>
      <c r="SFC60" s="76"/>
      <c r="SFD60" s="76"/>
      <c r="SFE60" s="76"/>
      <c r="SFF60" s="76"/>
      <c r="SFG60" s="76"/>
      <c r="SFH60" s="76"/>
      <c r="SFI60" s="76"/>
      <c r="SFJ60" s="76"/>
      <c r="SFK60" s="76"/>
      <c r="SFL60" s="76"/>
      <c r="SFM60" s="76"/>
      <c r="SFN60" s="76"/>
      <c r="SFO60" s="76"/>
      <c r="SFP60" s="76"/>
      <c r="SFQ60" s="76"/>
      <c r="SFR60" s="76"/>
      <c r="SFS60" s="76"/>
      <c r="SFT60" s="76"/>
      <c r="SFU60" s="76"/>
      <c r="SFV60" s="76"/>
      <c r="SFW60" s="76"/>
      <c r="SFX60" s="76"/>
      <c r="SFY60" s="76"/>
      <c r="SFZ60" s="76"/>
      <c r="SGA60" s="76"/>
      <c r="SGB60" s="76"/>
      <c r="SGC60" s="76"/>
      <c r="SGD60" s="76"/>
      <c r="SGE60" s="76"/>
      <c r="SGF60" s="76"/>
      <c r="SGG60" s="76"/>
      <c r="SGH60" s="76"/>
      <c r="SGI60" s="76"/>
      <c r="SGJ60" s="76"/>
      <c r="SGK60" s="76"/>
      <c r="SGL60" s="76"/>
      <c r="SGM60" s="76"/>
      <c r="SGN60" s="76"/>
      <c r="SGO60" s="76"/>
      <c r="SGP60" s="76"/>
      <c r="SGQ60" s="76"/>
      <c r="SGR60" s="76"/>
      <c r="SGS60" s="76"/>
      <c r="SGT60" s="76"/>
      <c r="SGU60" s="76"/>
      <c r="SGV60" s="76"/>
      <c r="SGW60" s="76"/>
      <c r="SGX60" s="76"/>
      <c r="SGY60" s="76"/>
      <c r="SGZ60" s="76"/>
      <c r="SHA60" s="76"/>
      <c r="SHB60" s="76"/>
      <c r="SHC60" s="76"/>
      <c r="SHD60" s="76"/>
      <c r="SHE60" s="76"/>
      <c r="SHF60" s="76"/>
      <c r="SHG60" s="76"/>
      <c r="SHH60" s="76"/>
      <c r="SHI60" s="76"/>
      <c r="SHJ60" s="76"/>
      <c r="SHK60" s="76"/>
      <c r="SHL60" s="76"/>
      <c r="SHM60" s="76"/>
      <c r="SHN60" s="76"/>
      <c r="SHO60" s="76"/>
      <c r="SHP60" s="76"/>
      <c r="SHQ60" s="76"/>
      <c r="SHR60" s="76"/>
      <c r="SHS60" s="76"/>
      <c r="SHT60" s="76"/>
      <c r="SHU60" s="76"/>
      <c r="SHV60" s="76"/>
      <c r="SHW60" s="76"/>
      <c r="SHX60" s="76"/>
      <c r="SHY60" s="76"/>
      <c r="SHZ60" s="76"/>
      <c r="SIA60" s="76"/>
      <c r="SIB60" s="76"/>
      <c r="SIC60" s="76"/>
      <c r="SID60" s="76"/>
      <c r="SIE60" s="76"/>
      <c r="SIF60" s="76"/>
      <c r="SIG60" s="76"/>
      <c r="SIH60" s="76"/>
      <c r="SII60" s="76"/>
      <c r="SIJ60" s="76"/>
      <c r="SIK60" s="76"/>
      <c r="SIL60" s="76"/>
      <c r="SIM60" s="76"/>
      <c r="SIN60" s="76"/>
      <c r="SIO60" s="76"/>
      <c r="SIP60" s="76"/>
      <c r="SIQ60" s="76"/>
      <c r="SIR60" s="76"/>
      <c r="SIS60" s="76"/>
      <c r="SIT60" s="76"/>
      <c r="SIU60" s="76"/>
      <c r="SIV60" s="76"/>
      <c r="SIW60" s="76"/>
      <c r="SIX60" s="76"/>
      <c r="SIY60" s="76"/>
      <c r="SIZ60" s="76"/>
      <c r="SJA60" s="76"/>
      <c r="SJB60" s="76"/>
      <c r="SJC60" s="76"/>
      <c r="SJD60" s="76"/>
      <c r="SJE60" s="76"/>
      <c r="SJF60" s="76"/>
      <c r="SJG60" s="76"/>
      <c r="SJH60" s="76"/>
      <c r="SJI60" s="76"/>
      <c r="SJJ60" s="76"/>
      <c r="SJK60" s="76"/>
      <c r="SJL60" s="76"/>
      <c r="SJM60" s="76"/>
      <c r="SJN60" s="76"/>
      <c r="SJO60" s="76"/>
      <c r="SJP60" s="76"/>
      <c r="SJQ60" s="76"/>
      <c r="SJR60" s="76"/>
      <c r="SJS60" s="76"/>
      <c r="SJT60" s="76"/>
      <c r="SJU60" s="76"/>
      <c r="SJV60" s="76"/>
      <c r="SJW60" s="76"/>
      <c r="SJX60" s="76"/>
      <c r="SJY60" s="76"/>
      <c r="SJZ60" s="76"/>
      <c r="SKA60" s="76"/>
      <c r="SKB60" s="76"/>
      <c r="SKC60" s="76"/>
      <c r="SKD60" s="76"/>
      <c r="SKE60" s="76"/>
      <c r="SKF60" s="76"/>
      <c r="SKG60" s="76"/>
      <c r="SKH60" s="76"/>
      <c r="SKI60" s="76"/>
      <c r="SKJ60" s="76"/>
      <c r="SKK60" s="76"/>
      <c r="SKL60" s="76"/>
      <c r="SKM60" s="76"/>
      <c r="SKN60" s="76"/>
      <c r="SKO60" s="76"/>
      <c r="SKP60" s="76"/>
      <c r="SKQ60" s="76"/>
      <c r="SKR60" s="76"/>
      <c r="SKS60" s="76"/>
      <c r="SKT60" s="76"/>
      <c r="SKU60" s="76"/>
      <c r="SKV60" s="76"/>
      <c r="SKW60" s="76"/>
      <c r="SKX60" s="76"/>
      <c r="SKY60" s="76"/>
      <c r="SKZ60" s="76"/>
      <c r="SLA60" s="76"/>
      <c r="SLB60" s="76"/>
      <c r="SLC60" s="76"/>
      <c r="SLD60" s="76"/>
      <c r="SLE60" s="76"/>
      <c r="SLF60" s="76"/>
      <c r="SLG60" s="76"/>
      <c r="SLH60" s="76"/>
      <c r="SLI60" s="76"/>
      <c r="SLJ60" s="76"/>
      <c r="SLK60" s="76"/>
      <c r="SLL60" s="76"/>
      <c r="SLM60" s="76"/>
      <c r="SLN60" s="76"/>
      <c r="SLO60" s="76"/>
      <c r="SLP60" s="76"/>
      <c r="SLQ60" s="76"/>
      <c r="SLR60" s="76"/>
      <c r="SLS60" s="76"/>
      <c r="SLT60" s="76"/>
      <c r="SLU60" s="76"/>
      <c r="SLV60" s="76"/>
      <c r="SLW60" s="76"/>
      <c r="SLX60" s="76"/>
      <c r="SLY60" s="76"/>
      <c r="SLZ60" s="76"/>
      <c r="SMA60" s="76"/>
      <c r="SMB60" s="76"/>
      <c r="SMC60" s="76"/>
      <c r="SMD60" s="76"/>
      <c r="SME60" s="76"/>
      <c r="SMF60" s="76"/>
      <c r="SMG60" s="76"/>
      <c r="SMH60" s="76"/>
      <c r="SMI60" s="76"/>
      <c r="SMJ60" s="76"/>
      <c r="SMK60" s="76"/>
      <c r="SML60" s="76"/>
      <c r="SMM60" s="76"/>
      <c r="SMN60" s="76"/>
      <c r="SMO60" s="76"/>
      <c r="SMP60" s="76"/>
      <c r="SMQ60" s="76"/>
      <c r="SMR60" s="76"/>
      <c r="SMS60" s="76"/>
      <c r="SMT60" s="76"/>
      <c r="SMU60" s="76"/>
      <c r="SMV60" s="76"/>
      <c r="SMW60" s="76"/>
      <c r="SMX60" s="76"/>
      <c r="SMY60" s="76"/>
      <c r="SMZ60" s="76"/>
      <c r="SNA60" s="76"/>
      <c r="SNB60" s="76"/>
      <c r="SNC60" s="76"/>
      <c r="SND60" s="76"/>
      <c r="SNE60" s="76"/>
      <c r="SNF60" s="76"/>
      <c r="SNG60" s="76"/>
      <c r="SNH60" s="76"/>
      <c r="SNI60" s="76"/>
      <c r="SNJ60" s="76"/>
      <c r="SNK60" s="76"/>
      <c r="SNL60" s="76"/>
      <c r="SNM60" s="76"/>
      <c r="SNN60" s="76"/>
      <c r="SNO60" s="76"/>
      <c r="SNP60" s="76"/>
      <c r="SNQ60" s="76"/>
      <c r="SNR60" s="76"/>
      <c r="SNS60" s="76"/>
      <c r="SNT60" s="76"/>
      <c r="SNU60" s="76"/>
      <c r="SNV60" s="76"/>
      <c r="SNW60" s="76"/>
      <c r="SNX60" s="76"/>
      <c r="SNY60" s="76"/>
      <c r="SNZ60" s="76"/>
      <c r="SOA60" s="76"/>
      <c r="SOB60" s="76"/>
      <c r="SOC60" s="76"/>
      <c r="SOD60" s="76"/>
      <c r="SOE60" s="76"/>
      <c r="SOF60" s="76"/>
      <c r="SOG60" s="76"/>
      <c r="SOH60" s="76"/>
      <c r="SOI60" s="76"/>
      <c r="SOJ60" s="76"/>
      <c r="SOK60" s="76"/>
      <c r="SOL60" s="76"/>
      <c r="SOM60" s="76"/>
      <c r="SON60" s="76"/>
      <c r="SOO60" s="76"/>
      <c r="SOP60" s="76"/>
      <c r="SOQ60" s="76"/>
      <c r="SOR60" s="76"/>
      <c r="SOS60" s="76"/>
      <c r="SOT60" s="76"/>
      <c r="SOU60" s="76"/>
      <c r="SOV60" s="76"/>
      <c r="SOW60" s="76"/>
      <c r="SOX60" s="76"/>
      <c r="SOY60" s="76"/>
      <c r="SOZ60" s="76"/>
      <c r="SPA60" s="76"/>
      <c r="SPB60" s="76"/>
      <c r="SPC60" s="76"/>
      <c r="SPD60" s="76"/>
      <c r="SPE60" s="76"/>
      <c r="SPF60" s="76"/>
      <c r="SPG60" s="76"/>
      <c r="SPH60" s="76"/>
      <c r="SPI60" s="76"/>
      <c r="SPJ60" s="76"/>
      <c r="SPK60" s="76"/>
      <c r="SPL60" s="76"/>
      <c r="SPM60" s="76"/>
      <c r="SPN60" s="76"/>
      <c r="SPO60" s="76"/>
      <c r="SPP60" s="76"/>
      <c r="SPQ60" s="76"/>
      <c r="SPR60" s="76"/>
      <c r="SPS60" s="76"/>
      <c r="SPT60" s="76"/>
      <c r="SPU60" s="76"/>
      <c r="SPV60" s="76"/>
      <c r="SPW60" s="76"/>
      <c r="SPX60" s="76"/>
      <c r="SPY60" s="76"/>
      <c r="SPZ60" s="76"/>
      <c r="SQA60" s="76"/>
      <c r="SQB60" s="76"/>
      <c r="SQC60" s="76"/>
      <c r="SQD60" s="76"/>
      <c r="SQE60" s="76"/>
      <c r="SQF60" s="76"/>
      <c r="SQG60" s="76"/>
      <c r="SQH60" s="76"/>
      <c r="SQI60" s="76"/>
      <c r="SQJ60" s="76"/>
      <c r="SQK60" s="76"/>
      <c r="SQL60" s="76"/>
      <c r="SQM60" s="76"/>
      <c r="SQN60" s="76"/>
      <c r="SQO60" s="76"/>
      <c r="SQP60" s="76"/>
      <c r="SQQ60" s="76"/>
      <c r="SQR60" s="76"/>
      <c r="SQS60" s="76"/>
      <c r="SQT60" s="76"/>
      <c r="SQU60" s="76"/>
      <c r="SQV60" s="76"/>
      <c r="SQW60" s="76"/>
      <c r="SQX60" s="76"/>
      <c r="SQY60" s="76"/>
      <c r="SQZ60" s="76"/>
      <c r="SRA60" s="76"/>
      <c r="SRB60" s="76"/>
      <c r="SRC60" s="76"/>
      <c r="SRD60" s="76"/>
      <c r="SRE60" s="76"/>
      <c r="SRF60" s="76"/>
      <c r="SRG60" s="76"/>
      <c r="SRH60" s="76"/>
      <c r="SRI60" s="76"/>
      <c r="SRJ60" s="76"/>
      <c r="SRK60" s="76"/>
      <c r="SRL60" s="76"/>
      <c r="SRM60" s="76"/>
      <c r="SRN60" s="76"/>
      <c r="SRO60" s="76"/>
      <c r="SRP60" s="76"/>
      <c r="SRQ60" s="76"/>
      <c r="SRR60" s="76"/>
      <c r="SRS60" s="76"/>
      <c r="SRT60" s="76"/>
      <c r="SRU60" s="76"/>
      <c r="SRV60" s="76"/>
      <c r="SRW60" s="76"/>
      <c r="SRX60" s="76"/>
      <c r="SRY60" s="76"/>
      <c r="SRZ60" s="76"/>
      <c r="SSA60" s="76"/>
      <c r="SSB60" s="76"/>
      <c r="SSC60" s="76"/>
      <c r="SSD60" s="76"/>
      <c r="SSE60" s="76"/>
      <c r="SSF60" s="76"/>
      <c r="SSG60" s="76"/>
      <c r="SSH60" s="76"/>
      <c r="SSI60" s="76"/>
      <c r="SSJ60" s="76"/>
      <c r="SSK60" s="76"/>
      <c r="SSL60" s="76"/>
      <c r="SSM60" s="76"/>
      <c r="SSN60" s="76"/>
      <c r="SSO60" s="76"/>
      <c r="SSP60" s="76"/>
      <c r="SSQ60" s="76"/>
      <c r="SSR60" s="76"/>
      <c r="SSS60" s="76"/>
      <c r="SST60" s="76"/>
      <c r="SSU60" s="76"/>
      <c r="SSV60" s="76"/>
      <c r="SSW60" s="76"/>
      <c r="SSX60" s="76"/>
      <c r="SSY60" s="76"/>
      <c r="SSZ60" s="76"/>
      <c r="STA60" s="76"/>
      <c r="STB60" s="76"/>
      <c r="STC60" s="76"/>
      <c r="STD60" s="76"/>
      <c r="STE60" s="76"/>
      <c r="STF60" s="76"/>
      <c r="STG60" s="76"/>
      <c r="STH60" s="76"/>
      <c r="STI60" s="76"/>
      <c r="STJ60" s="76"/>
      <c r="STK60" s="76"/>
      <c r="STL60" s="76"/>
      <c r="STM60" s="76"/>
      <c r="STN60" s="76"/>
      <c r="STO60" s="76"/>
      <c r="STP60" s="76"/>
      <c r="STQ60" s="76"/>
      <c r="STR60" s="76"/>
      <c r="STS60" s="76"/>
      <c r="STT60" s="76"/>
      <c r="STU60" s="76"/>
      <c r="STV60" s="76"/>
      <c r="STW60" s="76"/>
      <c r="STX60" s="76"/>
      <c r="STY60" s="76"/>
      <c r="STZ60" s="76"/>
      <c r="SUA60" s="76"/>
      <c r="SUB60" s="76"/>
      <c r="SUC60" s="76"/>
      <c r="SUD60" s="76"/>
      <c r="SUE60" s="76"/>
      <c r="SUF60" s="76"/>
      <c r="SUG60" s="76"/>
      <c r="SUH60" s="76"/>
      <c r="SUI60" s="76"/>
      <c r="SUJ60" s="76"/>
      <c r="SUK60" s="76"/>
      <c r="SUL60" s="76"/>
      <c r="SUM60" s="76"/>
      <c r="SUN60" s="76"/>
      <c r="SUO60" s="76"/>
      <c r="SUP60" s="76"/>
      <c r="SUQ60" s="76"/>
      <c r="SUR60" s="76"/>
      <c r="SUS60" s="76"/>
      <c r="SUT60" s="76"/>
      <c r="SUU60" s="76"/>
      <c r="SUV60" s="76"/>
      <c r="SUW60" s="76"/>
      <c r="SUX60" s="76"/>
      <c r="SUY60" s="76"/>
      <c r="SUZ60" s="76"/>
      <c r="SVA60" s="76"/>
      <c r="SVB60" s="76"/>
      <c r="SVC60" s="76"/>
      <c r="SVD60" s="76"/>
      <c r="SVE60" s="76"/>
      <c r="SVF60" s="76"/>
      <c r="SVG60" s="76"/>
      <c r="SVH60" s="76"/>
      <c r="SVI60" s="76"/>
      <c r="SVJ60" s="76"/>
      <c r="SVK60" s="76"/>
      <c r="SVL60" s="76"/>
      <c r="SVM60" s="76"/>
      <c r="SVN60" s="76"/>
      <c r="SVO60" s="76"/>
      <c r="SVP60" s="76"/>
      <c r="SVQ60" s="76"/>
      <c r="SVR60" s="76"/>
      <c r="SVS60" s="76"/>
      <c r="SVT60" s="76"/>
      <c r="SVU60" s="76"/>
      <c r="SVV60" s="76"/>
      <c r="SVW60" s="76"/>
      <c r="SVX60" s="76"/>
      <c r="SVY60" s="76"/>
      <c r="SVZ60" s="76"/>
      <c r="SWA60" s="76"/>
      <c r="SWB60" s="76"/>
      <c r="SWC60" s="76"/>
      <c r="SWD60" s="76"/>
      <c r="SWE60" s="76"/>
      <c r="SWF60" s="76"/>
      <c r="SWG60" s="76"/>
      <c r="SWH60" s="76"/>
      <c r="SWI60" s="76"/>
      <c r="SWJ60" s="76"/>
      <c r="SWK60" s="76"/>
      <c r="SWL60" s="76"/>
      <c r="SWM60" s="76"/>
      <c r="SWN60" s="76"/>
      <c r="SWO60" s="76"/>
      <c r="SWP60" s="76"/>
      <c r="SWQ60" s="76"/>
      <c r="SWR60" s="76"/>
      <c r="SWS60" s="76"/>
      <c r="SWT60" s="76"/>
      <c r="SWU60" s="76"/>
      <c r="SWV60" s="76"/>
      <c r="SWW60" s="76"/>
      <c r="SWX60" s="76"/>
      <c r="SWY60" s="76"/>
      <c r="SWZ60" s="76"/>
      <c r="SXA60" s="76"/>
      <c r="SXB60" s="76"/>
      <c r="SXC60" s="76"/>
      <c r="SXD60" s="76"/>
      <c r="SXE60" s="76"/>
      <c r="SXF60" s="76"/>
      <c r="SXG60" s="76"/>
      <c r="SXH60" s="76"/>
      <c r="SXI60" s="76"/>
      <c r="SXJ60" s="76"/>
      <c r="SXK60" s="76"/>
      <c r="SXL60" s="76"/>
      <c r="SXM60" s="76"/>
      <c r="SXN60" s="76"/>
      <c r="SXO60" s="76"/>
      <c r="SXP60" s="76"/>
      <c r="SXQ60" s="76"/>
      <c r="SXR60" s="76"/>
      <c r="SXS60" s="76"/>
      <c r="SXT60" s="76"/>
      <c r="SXU60" s="76"/>
      <c r="SXV60" s="76"/>
      <c r="SXW60" s="76"/>
      <c r="SXX60" s="76"/>
      <c r="SXY60" s="76"/>
      <c r="SXZ60" s="76"/>
      <c r="SYA60" s="76"/>
      <c r="SYB60" s="76"/>
      <c r="SYC60" s="76"/>
      <c r="SYD60" s="76"/>
      <c r="SYE60" s="76"/>
      <c r="SYF60" s="76"/>
      <c r="SYG60" s="76"/>
      <c r="SYH60" s="76"/>
      <c r="SYI60" s="76"/>
      <c r="SYJ60" s="76"/>
      <c r="SYK60" s="76"/>
      <c r="SYL60" s="76"/>
      <c r="SYM60" s="76"/>
      <c r="SYN60" s="76"/>
      <c r="SYO60" s="76"/>
      <c r="SYP60" s="76"/>
      <c r="SYQ60" s="76"/>
      <c r="SYR60" s="76"/>
      <c r="SYS60" s="76"/>
      <c r="SYT60" s="76"/>
      <c r="SYU60" s="76"/>
      <c r="SYV60" s="76"/>
      <c r="SYW60" s="76"/>
      <c r="SYX60" s="76"/>
      <c r="SYY60" s="76"/>
      <c r="SYZ60" s="76"/>
      <c r="SZA60" s="76"/>
      <c r="SZB60" s="76"/>
      <c r="SZC60" s="76"/>
      <c r="SZD60" s="76"/>
      <c r="SZE60" s="76"/>
      <c r="SZF60" s="76"/>
      <c r="SZG60" s="76"/>
      <c r="SZH60" s="76"/>
      <c r="SZI60" s="76"/>
      <c r="SZJ60" s="76"/>
      <c r="SZK60" s="76"/>
      <c r="SZL60" s="76"/>
      <c r="SZM60" s="76"/>
      <c r="SZN60" s="76"/>
      <c r="SZO60" s="76"/>
      <c r="SZP60" s="76"/>
      <c r="SZQ60" s="76"/>
      <c r="SZR60" s="76"/>
      <c r="SZS60" s="76"/>
      <c r="SZT60" s="76"/>
      <c r="SZU60" s="76"/>
      <c r="SZV60" s="76"/>
      <c r="SZW60" s="76"/>
      <c r="SZX60" s="76"/>
      <c r="SZY60" s="76"/>
      <c r="SZZ60" s="76"/>
      <c r="TAA60" s="76"/>
      <c r="TAB60" s="76"/>
      <c r="TAC60" s="76"/>
      <c r="TAD60" s="76"/>
      <c r="TAE60" s="76"/>
      <c r="TAF60" s="76"/>
      <c r="TAG60" s="76"/>
      <c r="TAH60" s="76"/>
      <c r="TAI60" s="76"/>
      <c r="TAJ60" s="76"/>
      <c r="TAK60" s="76"/>
      <c r="TAL60" s="76"/>
      <c r="TAM60" s="76"/>
      <c r="TAN60" s="76"/>
      <c r="TAO60" s="76"/>
      <c r="TAP60" s="76"/>
      <c r="TAQ60" s="76"/>
      <c r="TAR60" s="76"/>
      <c r="TAS60" s="76"/>
      <c r="TAT60" s="76"/>
      <c r="TAU60" s="76"/>
      <c r="TAV60" s="76"/>
      <c r="TAW60" s="76"/>
      <c r="TAX60" s="76"/>
      <c r="TAY60" s="76"/>
      <c r="TAZ60" s="76"/>
      <c r="TBA60" s="76"/>
      <c r="TBB60" s="76"/>
      <c r="TBC60" s="76"/>
      <c r="TBD60" s="76"/>
      <c r="TBE60" s="76"/>
      <c r="TBF60" s="76"/>
      <c r="TBG60" s="76"/>
      <c r="TBH60" s="76"/>
      <c r="TBI60" s="76"/>
      <c r="TBJ60" s="76"/>
      <c r="TBK60" s="76"/>
      <c r="TBL60" s="76"/>
      <c r="TBM60" s="76"/>
      <c r="TBN60" s="76"/>
      <c r="TBO60" s="76"/>
      <c r="TBP60" s="76"/>
      <c r="TBQ60" s="76"/>
      <c r="TBR60" s="76"/>
      <c r="TBS60" s="76"/>
      <c r="TBT60" s="76"/>
      <c r="TBU60" s="76"/>
      <c r="TBV60" s="76"/>
      <c r="TBW60" s="76"/>
      <c r="TBX60" s="76"/>
      <c r="TBY60" s="76"/>
      <c r="TBZ60" s="76"/>
      <c r="TCA60" s="76"/>
      <c r="TCB60" s="76"/>
      <c r="TCC60" s="76"/>
      <c r="TCD60" s="76"/>
      <c r="TCE60" s="76"/>
      <c r="TCF60" s="76"/>
      <c r="TCG60" s="76"/>
      <c r="TCH60" s="76"/>
      <c r="TCI60" s="76"/>
      <c r="TCJ60" s="76"/>
      <c r="TCK60" s="76"/>
      <c r="TCL60" s="76"/>
      <c r="TCM60" s="76"/>
      <c r="TCN60" s="76"/>
      <c r="TCO60" s="76"/>
      <c r="TCP60" s="76"/>
      <c r="TCQ60" s="76"/>
      <c r="TCR60" s="76"/>
      <c r="TCS60" s="76"/>
      <c r="TCT60" s="76"/>
      <c r="TCU60" s="76"/>
      <c r="TCV60" s="76"/>
      <c r="TCW60" s="76"/>
      <c r="TCX60" s="76"/>
      <c r="TCY60" s="76"/>
      <c r="TCZ60" s="76"/>
      <c r="TDA60" s="76"/>
      <c r="TDB60" s="76"/>
      <c r="TDC60" s="76"/>
      <c r="TDD60" s="76"/>
      <c r="TDE60" s="76"/>
      <c r="TDF60" s="76"/>
      <c r="TDG60" s="76"/>
      <c r="TDH60" s="76"/>
      <c r="TDI60" s="76"/>
      <c r="TDJ60" s="76"/>
      <c r="TDK60" s="76"/>
      <c r="TDL60" s="76"/>
      <c r="TDM60" s="76"/>
      <c r="TDN60" s="76"/>
      <c r="TDO60" s="76"/>
      <c r="TDP60" s="76"/>
      <c r="TDQ60" s="76"/>
      <c r="TDR60" s="76"/>
      <c r="TDS60" s="76"/>
      <c r="TDT60" s="76"/>
      <c r="TDU60" s="76"/>
      <c r="TDV60" s="76"/>
      <c r="TDW60" s="76"/>
      <c r="TDX60" s="76"/>
      <c r="TDY60" s="76"/>
      <c r="TDZ60" s="76"/>
      <c r="TEA60" s="76"/>
      <c r="TEB60" s="76"/>
      <c r="TEC60" s="76"/>
      <c r="TED60" s="76"/>
      <c r="TEE60" s="76"/>
      <c r="TEF60" s="76"/>
      <c r="TEG60" s="76"/>
      <c r="TEH60" s="76"/>
      <c r="TEI60" s="76"/>
      <c r="TEJ60" s="76"/>
      <c r="TEK60" s="76"/>
      <c r="TEL60" s="76"/>
      <c r="TEM60" s="76"/>
      <c r="TEN60" s="76"/>
      <c r="TEO60" s="76"/>
      <c r="TEP60" s="76"/>
      <c r="TEQ60" s="76"/>
      <c r="TER60" s="76"/>
      <c r="TES60" s="76"/>
      <c r="TET60" s="76"/>
      <c r="TEU60" s="76"/>
      <c r="TEV60" s="76"/>
      <c r="TEW60" s="76"/>
      <c r="TEX60" s="76"/>
      <c r="TEY60" s="76"/>
      <c r="TEZ60" s="76"/>
      <c r="TFA60" s="76"/>
      <c r="TFB60" s="76"/>
      <c r="TFC60" s="76"/>
      <c r="TFD60" s="76"/>
      <c r="TFE60" s="76"/>
      <c r="TFF60" s="76"/>
      <c r="TFG60" s="76"/>
      <c r="TFH60" s="76"/>
      <c r="TFI60" s="76"/>
      <c r="TFJ60" s="76"/>
      <c r="TFK60" s="76"/>
      <c r="TFL60" s="76"/>
      <c r="TFM60" s="76"/>
      <c r="TFN60" s="76"/>
      <c r="TFO60" s="76"/>
      <c r="TFP60" s="76"/>
      <c r="TFQ60" s="76"/>
      <c r="TFR60" s="76"/>
      <c r="TFS60" s="76"/>
      <c r="TFT60" s="76"/>
      <c r="TFU60" s="76"/>
      <c r="TFV60" s="76"/>
      <c r="TFW60" s="76"/>
      <c r="TFX60" s="76"/>
      <c r="TFY60" s="76"/>
      <c r="TFZ60" s="76"/>
      <c r="TGA60" s="76"/>
      <c r="TGB60" s="76"/>
      <c r="TGC60" s="76"/>
      <c r="TGD60" s="76"/>
      <c r="TGE60" s="76"/>
      <c r="TGF60" s="76"/>
      <c r="TGG60" s="76"/>
      <c r="TGH60" s="76"/>
      <c r="TGI60" s="76"/>
      <c r="TGJ60" s="76"/>
      <c r="TGK60" s="76"/>
      <c r="TGL60" s="76"/>
      <c r="TGM60" s="76"/>
      <c r="TGN60" s="76"/>
      <c r="TGO60" s="76"/>
      <c r="TGP60" s="76"/>
      <c r="TGQ60" s="76"/>
      <c r="TGR60" s="76"/>
      <c r="TGS60" s="76"/>
      <c r="TGT60" s="76"/>
      <c r="TGU60" s="76"/>
      <c r="TGV60" s="76"/>
      <c r="TGW60" s="76"/>
      <c r="TGX60" s="76"/>
      <c r="TGY60" s="76"/>
      <c r="TGZ60" s="76"/>
      <c r="THA60" s="76"/>
      <c r="THB60" s="76"/>
      <c r="THC60" s="76"/>
      <c r="THD60" s="76"/>
      <c r="THE60" s="76"/>
      <c r="THF60" s="76"/>
      <c r="THG60" s="76"/>
      <c r="THH60" s="76"/>
      <c r="THI60" s="76"/>
      <c r="THJ60" s="76"/>
      <c r="THK60" s="76"/>
      <c r="THL60" s="76"/>
      <c r="THM60" s="76"/>
      <c r="THN60" s="76"/>
      <c r="THO60" s="76"/>
      <c r="THP60" s="76"/>
      <c r="THQ60" s="76"/>
      <c r="THR60" s="76"/>
      <c r="THS60" s="76"/>
      <c r="THT60" s="76"/>
      <c r="THU60" s="76"/>
      <c r="THV60" s="76"/>
      <c r="THW60" s="76"/>
      <c r="THX60" s="76"/>
      <c r="THY60" s="76"/>
      <c r="THZ60" s="76"/>
      <c r="TIA60" s="76"/>
      <c r="TIB60" s="76"/>
      <c r="TIC60" s="76"/>
      <c r="TID60" s="76"/>
      <c r="TIE60" s="76"/>
      <c r="TIF60" s="76"/>
      <c r="TIG60" s="76"/>
      <c r="TIH60" s="76"/>
      <c r="TII60" s="76"/>
      <c r="TIJ60" s="76"/>
      <c r="TIK60" s="76"/>
      <c r="TIL60" s="76"/>
      <c r="TIM60" s="76"/>
      <c r="TIN60" s="76"/>
      <c r="TIO60" s="76"/>
      <c r="TIP60" s="76"/>
      <c r="TIQ60" s="76"/>
      <c r="TIR60" s="76"/>
      <c r="TIS60" s="76"/>
      <c r="TIT60" s="76"/>
      <c r="TIU60" s="76"/>
      <c r="TIV60" s="76"/>
      <c r="TIW60" s="76"/>
      <c r="TIX60" s="76"/>
      <c r="TIY60" s="76"/>
      <c r="TIZ60" s="76"/>
      <c r="TJA60" s="76"/>
      <c r="TJB60" s="76"/>
      <c r="TJC60" s="76"/>
      <c r="TJD60" s="76"/>
      <c r="TJE60" s="76"/>
      <c r="TJF60" s="76"/>
      <c r="TJG60" s="76"/>
      <c r="TJH60" s="76"/>
      <c r="TJI60" s="76"/>
      <c r="TJJ60" s="76"/>
      <c r="TJK60" s="76"/>
      <c r="TJL60" s="76"/>
      <c r="TJM60" s="76"/>
      <c r="TJN60" s="76"/>
      <c r="TJO60" s="76"/>
      <c r="TJP60" s="76"/>
      <c r="TJQ60" s="76"/>
      <c r="TJR60" s="76"/>
      <c r="TJS60" s="76"/>
      <c r="TJT60" s="76"/>
      <c r="TJU60" s="76"/>
      <c r="TJV60" s="76"/>
      <c r="TJW60" s="76"/>
      <c r="TJX60" s="76"/>
      <c r="TJY60" s="76"/>
      <c r="TJZ60" s="76"/>
      <c r="TKA60" s="76"/>
      <c r="TKB60" s="76"/>
      <c r="TKC60" s="76"/>
      <c r="TKD60" s="76"/>
      <c r="TKE60" s="76"/>
      <c r="TKF60" s="76"/>
      <c r="TKG60" s="76"/>
      <c r="TKH60" s="76"/>
      <c r="TKI60" s="76"/>
      <c r="TKJ60" s="76"/>
      <c r="TKK60" s="76"/>
      <c r="TKL60" s="76"/>
      <c r="TKM60" s="76"/>
      <c r="TKN60" s="76"/>
      <c r="TKO60" s="76"/>
      <c r="TKP60" s="76"/>
      <c r="TKQ60" s="76"/>
      <c r="TKR60" s="76"/>
      <c r="TKS60" s="76"/>
      <c r="TKT60" s="76"/>
      <c r="TKU60" s="76"/>
      <c r="TKV60" s="76"/>
      <c r="TKW60" s="76"/>
      <c r="TKX60" s="76"/>
      <c r="TKY60" s="76"/>
      <c r="TKZ60" s="76"/>
      <c r="TLA60" s="76"/>
      <c r="TLB60" s="76"/>
      <c r="TLC60" s="76"/>
      <c r="TLD60" s="76"/>
      <c r="TLE60" s="76"/>
      <c r="TLF60" s="76"/>
      <c r="TLG60" s="76"/>
      <c r="TLH60" s="76"/>
      <c r="TLI60" s="76"/>
      <c r="TLJ60" s="76"/>
      <c r="TLK60" s="76"/>
      <c r="TLL60" s="76"/>
      <c r="TLM60" s="76"/>
      <c r="TLN60" s="76"/>
      <c r="TLO60" s="76"/>
      <c r="TLP60" s="76"/>
      <c r="TLQ60" s="76"/>
      <c r="TLR60" s="76"/>
      <c r="TLS60" s="76"/>
      <c r="TLT60" s="76"/>
      <c r="TLU60" s="76"/>
      <c r="TLV60" s="76"/>
      <c r="TLW60" s="76"/>
      <c r="TLX60" s="76"/>
      <c r="TLY60" s="76"/>
      <c r="TLZ60" s="76"/>
      <c r="TMA60" s="76"/>
      <c r="TMB60" s="76"/>
      <c r="TMC60" s="76"/>
      <c r="TMD60" s="76"/>
      <c r="TME60" s="76"/>
      <c r="TMF60" s="76"/>
      <c r="TMG60" s="76"/>
      <c r="TMH60" s="76"/>
      <c r="TMI60" s="76"/>
      <c r="TMJ60" s="76"/>
      <c r="TMK60" s="76"/>
      <c r="TML60" s="76"/>
      <c r="TMM60" s="76"/>
      <c r="TMN60" s="76"/>
      <c r="TMO60" s="76"/>
      <c r="TMP60" s="76"/>
      <c r="TMQ60" s="76"/>
      <c r="TMR60" s="76"/>
      <c r="TMS60" s="76"/>
      <c r="TMT60" s="76"/>
      <c r="TMU60" s="76"/>
      <c r="TMV60" s="76"/>
      <c r="TMW60" s="76"/>
      <c r="TMX60" s="76"/>
      <c r="TMY60" s="76"/>
      <c r="TMZ60" s="76"/>
      <c r="TNA60" s="76"/>
      <c r="TNB60" s="76"/>
      <c r="TNC60" s="76"/>
      <c r="TND60" s="76"/>
      <c r="TNE60" s="76"/>
      <c r="TNF60" s="76"/>
      <c r="TNG60" s="76"/>
      <c r="TNH60" s="76"/>
      <c r="TNI60" s="76"/>
      <c r="TNJ60" s="76"/>
      <c r="TNK60" s="76"/>
      <c r="TNL60" s="76"/>
      <c r="TNM60" s="76"/>
      <c r="TNN60" s="76"/>
      <c r="TNO60" s="76"/>
      <c r="TNP60" s="76"/>
      <c r="TNQ60" s="76"/>
      <c r="TNR60" s="76"/>
      <c r="TNS60" s="76"/>
      <c r="TNT60" s="76"/>
      <c r="TNU60" s="76"/>
      <c r="TNV60" s="76"/>
      <c r="TNW60" s="76"/>
      <c r="TNX60" s="76"/>
      <c r="TNY60" s="76"/>
      <c r="TNZ60" s="76"/>
      <c r="TOA60" s="76"/>
      <c r="TOB60" s="76"/>
      <c r="TOC60" s="76"/>
      <c r="TOD60" s="76"/>
      <c r="TOE60" s="76"/>
      <c r="TOF60" s="76"/>
      <c r="TOG60" s="76"/>
      <c r="TOH60" s="76"/>
      <c r="TOI60" s="76"/>
      <c r="TOJ60" s="76"/>
      <c r="TOK60" s="76"/>
      <c r="TOL60" s="76"/>
      <c r="TOM60" s="76"/>
      <c r="TON60" s="76"/>
      <c r="TOO60" s="76"/>
      <c r="TOP60" s="76"/>
      <c r="TOQ60" s="76"/>
      <c r="TOR60" s="76"/>
      <c r="TOS60" s="76"/>
      <c r="TOT60" s="76"/>
      <c r="TOU60" s="76"/>
      <c r="TOV60" s="76"/>
      <c r="TOW60" s="76"/>
      <c r="TOX60" s="76"/>
      <c r="TOY60" s="76"/>
      <c r="TOZ60" s="76"/>
      <c r="TPA60" s="76"/>
      <c r="TPB60" s="76"/>
      <c r="TPC60" s="76"/>
      <c r="TPD60" s="76"/>
      <c r="TPE60" s="76"/>
      <c r="TPF60" s="76"/>
      <c r="TPG60" s="76"/>
      <c r="TPH60" s="76"/>
      <c r="TPI60" s="76"/>
      <c r="TPJ60" s="76"/>
      <c r="TPK60" s="76"/>
      <c r="TPL60" s="76"/>
      <c r="TPM60" s="76"/>
      <c r="TPN60" s="76"/>
      <c r="TPO60" s="76"/>
      <c r="TPP60" s="76"/>
      <c r="TPQ60" s="76"/>
      <c r="TPR60" s="76"/>
      <c r="TPS60" s="76"/>
      <c r="TPT60" s="76"/>
      <c r="TPU60" s="76"/>
      <c r="TPV60" s="76"/>
      <c r="TPW60" s="76"/>
      <c r="TPX60" s="76"/>
      <c r="TPY60" s="76"/>
      <c r="TPZ60" s="76"/>
      <c r="TQA60" s="76"/>
      <c r="TQB60" s="76"/>
      <c r="TQC60" s="76"/>
      <c r="TQD60" s="76"/>
      <c r="TQE60" s="76"/>
      <c r="TQF60" s="76"/>
      <c r="TQG60" s="76"/>
      <c r="TQH60" s="76"/>
      <c r="TQI60" s="76"/>
      <c r="TQJ60" s="76"/>
      <c r="TQK60" s="76"/>
      <c r="TQL60" s="76"/>
      <c r="TQM60" s="76"/>
      <c r="TQN60" s="76"/>
      <c r="TQO60" s="76"/>
      <c r="TQP60" s="76"/>
      <c r="TQQ60" s="76"/>
      <c r="TQR60" s="76"/>
      <c r="TQS60" s="76"/>
      <c r="TQT60" s="76"/>
      <c r="TQU60" s="76"/>
      <c r="TQV60" s="76"/>
      <c r="TQW60" s="76"/>
      <c r="TQX60" s="76"/>
      <c r="TQY60" s="76"/>
      <c r="TQZ60" s="76"/>
      <c r="TRA60" s="76"/>
      <c r="TRB60" s="76"/>
      <c r="TRC60" s="76"/>
      <c r="TRD60" s="76"/>
      <c r="TRE60" s="76"/>
      <c r="TRF60" s="76"/>
      <c r="TRG60" s="76"/>
      <c r="TRH60" s="76"/>
      <c r="TRI60" s="76"/>
      <c r="TRJ60" s="76"/>
      <c r="TRK60" s="76"/>
      <c r="TRL60" s="76"/>
      <c r="TRM60" s="76"/>
      <c r="TRN60" s="76"/>
      <c r="TRO60" s="76"/>
      <c r="TRP60" s="76"/>
      <c r="TRQ60" s="76"/>
      <c r="TRR60" s="76"/>
      <c r="TRS60" s="76"/>
      <c r="TRT60" s="76"/>
      <c r="TRU60" s="76"/>
      <c r="TRV60" s="76"/>
      <c r="TRW60" s="76"/>
      <c r="TRX60" s="76"/>
      <c r="TRY60" s="76"/>
      <c r="TRZ60" s="76"/>
      <c r="TSA60" s="76"/>
      <c r="TSB60" s="76"/>
      <c r="TSC60" s="76"/>
      <c r="TSD60" s="76"/>
      <c r="TSE60" s="76"/>
      <c r="TSF60" s="76"/>
      <c r="TSG60" s="76"/>
      <c r="TSH60" s="76"/>
      <c r="TSI60" s="76"/>
      <c r="TSJ60" s="76"/>
      <c r="TSK60" s="76"/>
      <c r="TSL60" s="76"/>
      <c r="TSM60" s="76"/>
      <c r="TSN60" s="76"/>
      <c r="TSO60" s="76"/>
      <c r="TSP60" s="76"/>
      <c r="TSQ60" s="76"/>
      <c r="TSR60" s="76"/>
      <c r="TSS60" s="76"/>
      <c r="TST60" s="76"/>
      <c r="TSU60" s="76"/>
      <c r="TSV60" s="76"/>
      <c r="TSW60" s="76"/>
      <c r="TSX60" s="76"/>
      <c r="TSY60" s="76"/>
      <c r="TSZ60" s="76"/>
      <c r="TTA60" s="76"/>
      <c r="TTB60" s="76"/>
      <c r="TTC60" s="76"/>
      <c r="TTD60" s="76"/>
      <c r="TTE60" s="76"/>
      <c r="TTF60" s="76"/>
      <c r="TTG60" s="76"/>
      <c r="TTH60" s="76"/>
      <c r="TTI60" s="76"/>
      <c r="TTJ60" s="76"/>
      <c r="TTK60" s="76"/>
      <c r="TTL60" s="76"/>
      <c r="TTM60" s="76"/>
      <c r="TTN60" s="76"/>
      <c r="TTO60" s="76"/>
      <c r="TTP60" s="76"/>
      <c r="TTQ60" s="76"/>
      <c r="TTR60" s="76"/>
      <c r="TTS60" s="76"/>
      <c r="TTT60" s="76"/>
      <c r="TTU60" s="76"/>
      <c r="TTV60" s="76"/>
      <c r="TTW60" s="76"/>
      <c r="TTX60" s="76"/>
      <c r="TTY60" s="76"/>
      <c r="TTZ60" s="76"/>
      <c r="TUA60" s="76"/>
      <c r="TUB60" s="76"/>
      <c r="TUC60" s="76"/>
      <c r="TUD60" s="76"/>
      <c r="TUE60" s="76"/>
      <c r="TUF60" s="76"/>
      <c r="TUG60" s="76"/>
      <c r="TUH60" s="76"/>
      <c r="TUI60" s="76"/>
      <c r="TUJ60" s="76"/>
      <c r="TUK60" s="76"/>
      <c r="TUL60" s="76"/>
      <c r="TUM60" s="76"/>
      <c r="TUN60" s="76"/>
      <c r="TUO60" s="76"/>
      <c r="TUP60" s="76"/>
      <c r="TUQ60" s="76"/>
      <c r="TUR60" s="76"/>
      <c r="TUS60" s="76"/>
      <c r="TUT60" s="76"/>
      <c r="TUU60" s="76"/>
      <c r="TUV60" s="76"/>
      <c r="TUW60" s="76"/>
      <c r="TUX60" s="76"/>
      <c r="TUY60" s="76"/>
      <c r="TUZ60" s="76"/>
      <c r="TVA60" s="76"/>
      <c r="TVB60" s="76"/>
      <c r="TVC60" s="76"/>
      <c r="TVD60" s="76"/>
      <c r="TVE60" s="76"/>
      <c r="TVF60" s="76"/>
      <c r="TVG60" s="76"/>
      <c r="TVH60" s="76"/>
      <c r="TVI60" s="76"/>
      <c r="TVJ60" s="76"/>
      <c r="TVK60" s="76"/>
      <c r="TVL60" s="76"/>
      <c r="TVM60" s="76"/>
      <c r="TVN60" s="76"/>
      <c r="TVO60" s="76"/>
      <c r="TVP60" s="76"/>
      <c r="TVQ60" s="76"/>
      <c r="TVR60" s="76"/>
      <c r="TVS60" s="76"/>
      <c r="TVT60" s="76"/>
      <c r="TVU60" s="76"/>
      <c r="TVV60" s="76"/>
      <c r="TVW60" s="76"/>
      <c r="TVX60" s="76"/>
      <c r="TVY60" s="76"/>
      <c r="TVZ60" s="76"/>
      <c r="TWA60" s="76"/>
      <c r="TWB60" s="76"/>
      <c r="TWC60" s="76"/>
      <c r="TWD60" s="76"/>
      <c r="TWE60" s="76"/>
      <c r="TWF60" s="76"/>
      <c r="TWG60" s="76"/>
      <c r="TWH60" s="76"/>
      <c r="TWI60" s="76"/>
      <c r="TWJ60" s="76"/>
      <c r="TWK60" s="76"/>
      <c r="TWL60" s="76"/>
      <c r="TWM60" s="76"/>
      <c r="TWN60" s="76"/>
      <c r="TWO60" s="76"/>
      <c r="TWP60" s="76"/>
      <c r="TWQ60" s="76"/>
      <c r="TWR60" s="76"/>
      <c r="TWS60" s="76"/>
      <c r="TWT60" s="76"/>
      <c r="TWU60" s="76"/>
      <c r="TWV60" s="76"/>
      <c r="TWW60" s="76"/>
      <c r="TWX60" s="76"/>
      <c r="TWY60" s="76"/>
      <c r="TWZ60" s="76"/>
      <c r="TXA60" s="76"/>
      <c r="TXB60" s="76"/>
      <c r="TXC60" s="76"/>
      <c r="TXD60" s="76"/>
      <c r="TXE60" s="76"/>
      <c r="TXF60" s="76"/>
      <c r="TXG60" s="76"/>
      <c r="TXH60" s="76"/>
      <c r="TXI60" s="76"/>
      <c r="TXJ60" s="76"/>
      <c r="TXK60" s="76"/>
      <c r="TXL60" s="76"/>
      <c r="TXM60" s="76"/>
      <c r="TXN60" s="76"/>
      <c r="TXO60" s="76"/>
      <c r="TXP60" s="76"/>
      <c r="TXQ60" s="76"/>
      <c r="TXR60" s="76"/>
      <c r="TXS60" s="76"/>
      <c r="TXT60" s="76"/>
      <c r="TXU60" s="76"/>
      <c r="TXV60" s="76"/>
      <c r="TXW60" s="76"/>
      <c r="TXX60" s="76"/>
      <c r="TXY60" s="76"/>
      <c r="TXZ60" s="76"/>
      <c r="TYA60" s="76"/>
      <c r="TYB60" s="76"/>
      <c r="TYC60" s="76"/>
      <c r="TYD60" s="76"/>
      <c r="TYE60" s="76"/>
      <c r="TYF60" s="76"/>
      <c r="TYG60" s="76"/>
      <c r="TYH60" s="76"/>
      <c r="TYI60" s="76"/>
      <c r="TYJ60" s="76"/>
      <c r="TYK60" s="76"/>
      <c r="TYL60" s="76"/>
      <c r="TYM60" s="76"/>
      <c r="TYN60" s="76"/>
      <c r="TYO60" s="76"/>
      <c r="TYP60" s="76"/>
      <c r="TYQ60" s="76"/>
      <c r="TYR60" s="76"/>
      <c r="TYS60" s="76"/>
      <c r="TYT60" s="76"/>
      <c r="TYU60" s="76"/>
      <c r="TYV60" s="76"/>
      <c r="TYW60" s="76"/>
      <c r="TYX60" s="76"/>
      <c r="TYY60" s="76"/>
      <c r="TYZ60" s="76"/>
      <c r="TZA60" s="76"/>
      <c r="TZB60" s="76"/>
      <c r="TZC60" s="76"/>
      <c r="TZD60" s="76"/>
      <c r="TZE60" s="76"/>
      <c r="TZF60" s="76"/>
      <c r="TZG60" s="76"/>
      <c r="TZH60" s="76"/>
      <c r="TZI60" s="76"/>
      <c r="TZJ60" s="76"/>
      <c r="TZK60" s="76"/>
      <c r="TZL60" s="76"/>
      <c r="TZM60" s="76"/>
      <c r="TZN60" s="76"/>
      <c r="TZO60" s="76"/>
      <c r="TZP60" s="76"/>
      <c r="TZQ60" s="76"/>
      <c r="TZR60" s="76"/>
      <c r="TZS60" s="76"/>
      <c r="TZT60" s="76"/>
      <c r="TZU60" s="76"/>
      <c r="TZV60" s="76"/>
      <c r="TZW60" s="76"/>
      <c r="TZX60" s="76"/>
      <c r="TZY60" s="76"/>
      <c r="TZZ60" s="76"/>
      <c r="UAA60" s="76"/>
      <c r="UAB60" s="76"/>
      <c r="UAC60" s="76"/>
      <c r="UAD60" s="76"/>
      <c r="UAE60" s="76"/>
      <c r="UAF60" s="76"/>
      <c r="UAG60" s="76"/>
      <c r="UAH60" s="76"/>
      <c r="UAI60" s="76"/>
      <c r="UAJ60" s="76"/>
      <c r="UAK60" s="76"/>
      <c r="UAL60" s="76"/>
      <c r="UAM60" s="76"/>
      <c r="UAN60" s="76"/>
      <c r="UAO60" s="76"/>
      <c r="UAP60" s="76"/>
      <c r="UAQ60" s="76"/>
      <c r="UAR60" s="76"/>
      <c r="UAS60" s="76"/>
      <c r="UAT60" s="76"/>
      <c r="UAU60" s="76"/>
      <c r="UAV60" s="76"/>
      <c r="UAW60" s="76"/>
      <c r="UAX60" s="76"/>
      <c r="UAY60" s="76"/>
      <c r="UAZ60" s="76"/>
      <c r="UBA60" s="76"/>
      <c r="UBB60" s="76"/>
      <c r="UBC60" s="76"/>
      <c r="UBD60" s="76"/>
      <c r="UBE60" s="76"/>
      <c r="UBF60" s="76"/>
      <c r="UBG60" s="76"/>
      <c r="UBH60" s="76"/>
      <c r="UBI60" s="76"/>
      <c r="UBJ60" s="76"/>
      <c r="UBK60" s="76"/>
      <c r="UBL60" s="76"/>
      <c r="UBM60" s="76"/>
      <c r="UBN60" s="76"/>
      <c r="UBO60" s="76"/>
      <c r="UBP60" s="76"/>
      <c r="UBQ60" s="76"/>
      <c r="UBR60" s="76"/>
      <c r="UBS60" s="76"/>
      <c r="UBT60" s="76"/>
      <c r="UBU60" s="76"/>
      <c r="UBV60" s="76"/>
      <c r="UBW60" s="76"/>
      <c r="UBX60" s="76"/>
      <c r="UBY60" s="76"/>
      <c r="UBZ60" s="76"/>
      <c r="UCA60" s="76"/>
      <c r="UCB60" s="76"/>
      <c r="UCC60" s="76"/>
      <c r="UCD60" s="76"/>
      <c r="UCE60" s="76"/>
      <c r="UCF60" s="76"/>
      <c r="UCG60" s="76"/>
      <c r="UCH60" s="76"/>
      <c r="UCI60" s="76"/>
      <c r="UCJ60" s="76"/>
      <c r="UCK60" s="76"/>
      <c r="UCL60" s="76"/>
      <c r="UCM60" s="76"/>
      <c r="UCN60" s="76"/>
      <c r="UCO60" s="76"/>
      <c r="UCP60" s="76"/>
      <c r="UCQ60" s="76"/>
      <c r="UCR60" s="76"/>
      <c r="UCS60" s="76"/>
      <c r="UCT60" s="76"/>
      <c r="UCU60" s="76"/>
      <c r="UCV60" s="76"/>
      <c r="UCW60" s="76"/>
      <c r="UCX60" s="76"/>
      <c r="UCY60" s="76"/>
      <c r="UCZ60" s="76"/>
      <c r="UDA60" s="76"/>
      <c r="UDB60" s="76"/>
      <c r="UDC60" s="76"/>
      <c r="UDD60" s="76"/>
      <c r="UDE60" s="76"/>
      <c r="UDF60" s="76"/>
      <c r="UDG60" s="76"/>
      <c r="UDH60" s="76"/>
      <c r="UDI60" s="76"/>
      <c r="UDJ60" s="76"/>
      <c r="UDK60" s="76"/>
      <c r="UDL60" s="76"/>
      <c r="UDM60" s="76"/>
      <c r="UDN60" s="76"/>
      <c r="UDO60" s="76"/>
      <c r="UDP60" s="76"/>
      <c r="UDQ60" s="76"/>
      <c r="UDR60" s="76"/>
      <c r="UDS60" s="76"/>
      <c r="UDT60" s="76"/>
      <c r="UDU60" s="76"/>
      <c r="UDV60" s="76"/>
      <c r="UDW60" s="76"/>
      <c r="UDX60" s="76"/>
      <c r="UDY60" s="76"/>
      <c r="UDZ60" s="76"/>
      <c r="UEA60" s="76"/>
      <c r="UEB60" s="76"/>
      <c r="UEC60" s="76"/>
      <c r="UED60" s="76"/>
      <c r="UEE60" s="76"/>
      <c r="UEF60" s="76"/>
      <c r="UEG60" s="76"/>
      <c r="UEH60" s="76"/>
      <c r="UEI60" s="76"/>
      <c r="UEJ60" s="76"/>
      <c r="UEK60" s="76"/>
      <c r="UEL60" s="76"/>
      <c r="UEM60" s="76"/>
      <c r="UEN60" s="76"/>
      <c r="UEO60" s="76"/>
      <c r="UEP60" s="76"/>
      <c r="UEQ60" s="76"/>
      <c r="UER60" s="76"/>
      <c r="UES60" s="76"/>
      <c r="UET60" s="76"/>
      <c r="UEU60" s="76"/>
      <c r="UEV60" s="76"/>
      <c r="UEW60" s="76"/>
      <c r="UEX60" s="76"/>
      <c r="UEY60" s="76"/>
      <c r="UEZ60" s="76"/>
      <c r="UFA60" s="76"/>
      <c r="UFB60" s="76"/>
      <c r="UFC60" s="76"/>
      <c r="UFD60" s="76"/>
      <c r="UFE60" s="76"/>
      <c r="UFF60" s="76"/>
      <c r="UFG60" s="76"/>
      <c r="UFH60" s="76"/>
      <c r="UFI60" s="76"/>
      <c r="UFJ60" s="76"/>
      <c r="UFK60" s="76"/>
      <c r="UFL60" s="76"/>
      <c r="UFM60" s="76"/>
      <c r="UFN60" s="76"/>
      <c r="UFO60" s="76"/>
      <c r="UFP60" s="76"/>
      <c r="UFQ60" s="76"/>
      <c r="UFR60" s="76"/>
      <c r="UFS60" s="76"/>
      <c r="UFT60" s="76"/>
      <c r="UFU60" s="76"/>
      <c r="UFV60" s="76"/>
      <c r="UFW60" s="76"/>
      <c r="UFX60" s="76"/>
      <c r="UFY60" s="76"/>
      <c r="UFZ60" s="76"/>
      <c r="UGA60" s="76"/>
      <c r="UGB60" s="76"/>
      <c r="UGC60" s="76"/>
      <c r="UGD60" s="76"/>
      <c r="UGE60" s="76"/>
      <c r="UGF60" s="76"/>
      <c r="UGG60" s="76"/>
      <c r="UGH60" s="76"/>
      <c r="UGI60" s="76"/>
      <c r="UGJ60" s="76"/>
      <c r="UGK60" s="76"/>
      <c r="UGL60" s="76"/>
      <c r="UGM60" s="76"/>
      <c r="UGN60" s="76"/>
      <c r="UGO60" s="76"/>
      <c r="UGP60" s="76"/>
      <c r="UGQ60" s="76"/>
      <c r="UGR60" s="76"/>
      <c r="UGS60" s="76"/>
      <c r="UGT60" s="76"/>
      <c r="UGU60" s="76"/>
      <c r="UGV60" s="76"/>
      <c r="UGW60" s="76"/>
      <c r="UGX60" s="76"/>
      <c r="UGY60" s="76"/>
      <c r="UGZ60" s="76"/>
      <c r="UHA60" s="76"/>
      <c r="UHB60" s="76"/>
      <c r="UHC60" s="76"/>
      <c r="UHD60" s="76"/>
      <c r="UHE60" s="76"/>
      <c r="UHF60" s="76"/>
      <c r="UHG60" s="76"/>
      <c r="UHH60" s="76"/>
      <c r="UHI60" s="76"/>
      <c r="UHJ60" s="76"/>
      <c r="UHK60" s="76"/>
      <c r="UHL60" s="76"/>
      <c r="UHM60" s="76"/>
      <c r="UHN60" s="76"/>
      <c r="UHO60" s="76"/>
      <c r="UHP60" s="76"/>
      <c r="UHQ60" s="76"/>
      <c r="UHR60" s="76"/>
      <c r="UHS60" s="76"/>
      <c r="UHT60" s="76"/>
      <c r="UHU60" s="76"/>
      <c r="UHV60" s="76"/>
      <c r="UHW60" s="76"/>
      <c r="UHX60" s="76"/>
      <c r="UHY60" s="76"/>
      <c r="UHZ60" s="76"/>
      <c r="UIA60" s="76"/>
      <c r="UIB60" s="76"/>
      <c r="UIC60" s="76"/>
      <c r="UID60" s="76"/>
      <c r="UIE60" s="76"/>
      <c r="UIF60" s="76"/>
      <c r="UIG60" s="76"/>
      <c r="UIH60" s="76"/>
      <c r="UII60" s="76"/>
      <c r="UIJ60" s="76"/>
      <c r="UIK60" s="76"/>
      <c r="UIL60" s="76"/>
      <c r="UIM60" s="76"/>
      <c r="UIN60" s="76"/>
      <c r="UIO60" s="76"/>
      <c r="UIP60" s="76"/>
      <c r="UIQ60" s="76"/>
      <c r="UIR60" s="76"/>
      <c r="UIS60" s="76"/>
      <c r="UIT60" s="76"/>
      <c r="UIU60" s="76"/>
      <c r="UIV60" s="76"/>
      <c r="UIW60" s="76"/>
      <c r="UIX60" s="76"/>
      <c r="UIY60" s="76"/>
      <c r="UIZ60" s="76"/>
      <c r="UJA60" s="76"/>
      <c r="UJB60" s="76"/>
      <c r="UJC60" s="76"/>
      <c r="UJD60" s="76"/>
      <c r="UJE60" s="76"/>
      <c r="UJF60" s="76"/>
      <c r="UJG60" s="76"/>
      <c r="UJH60" s="76"/>
      <c r="UJI60" s="76"/>
      <c r="UJJ60" s="76"/>
      <c r="UJK60" s="76"/>
      <c r="UJL60" s="76"/>
      <c r="UJM60" s="76"/>
      <c r="UJN60" s="76"/>
      <c r="UJO60" s="76"/>
      <c r="UJP60" s="76"/>
      <c r="UJQ60" s="76"/>
      <c r="UJR60" s="76"/>
      <c r="UJS60" s="76"/>
      <c r="UJT60" s="76"/>
      <c r="UJU60" s="76"/>
      <c r="UJV60" s="76"/>
      <c r="UJW60" s="76"/>
      <c r="UJX60" s="76"/>
      <c r="UJY60" s="76"/>
      <c r="UJZ60" s="76"/>
      <c r="UKA60" s="76"/>
      <c r="UKB60" s="76"/>
      <c r="UKC60" s="76"/>
      <c r="UKD60" s="76"/>
      <c r="UKE60" s="76"/>
      <c r="UKF60" s="76"/>
      <c r="UKG60" s="76"/>
      <c r="UKH60" s="76"/>
      <c r="UKI60" s="76"/>
      <c r="UKJ60" s="76"/>
      <c r="UKK60" s="76"/>
      <c r="UKL60" s="76"/>
      <c r="UKM60" s="76"/>
      <c r="UKN60" s="76"/>
      <c r="UKO60" s="76"/>
      <c r="UKP60" s="76"/>
      <c r="UKQ60" s="76"/>
      <c r="UKR60" s="76"/>
      <c r="UKS60" s="76"/>
      <c r="UKT60" s="76"/>
      <c r="UKU60" s="76"/>
      <c r="UKV60" s="76"/>
      <c r="UKW60" s="76"/>
      <c r="UKX60" s="76"/>
      <c r="UKY60" s="76"/>
      <c r="UKZ60" s="76"/>
      <c r="ULA60" s="76"/>
      <c r="ULB60" s="76"/>
      <c r="ULC60" s="76"/>
      <c r="ULD60" s="76"/>
      <c r="ULE60" s="76"/>
      <c r="ULF60" s="76"/>
      <c r="ULG60" s="76"/>
      <c r="ULH60" s="76"/>
      <c r="ULI60" s="76"/>
      <c r="ULJ60" s="76"/>
      <c r="ULK60" s="76"/>
      <c r="ULL60" s="76"/>
      <c r="ULM60" s="76"/>
      <c r="ULN60" s="76"/>
      <c r="ULO60" s="76"/>
      <c r="ULP60" s="76"/>
      <c r="ULQ60" s="76"/>
      <c r="ULR60" s="76"/>
      <c r="ULS60" s="76"/>
      <c r="ULT60" s="76"/>
      <c r="ULU60" s="76"/>
      <c r="ULV60" s="76"/>
      <c r="ULW60" s="76"/>
      <c r="ULX60" s="76"/>
      <c r="ULY60" s="76"/>
      <c r="ULZ60" s="76"/>
      <c r="UMA60" s="76"/>
      <c r="UMB60" s="76"/>
      <c r="UMC60" s="76"/>
      <c r="UMD60" s="76"/>
      <c r="UME60" s="76"/>
      <c r="UMF60" s="76"/>
      <c r="UMG60" s="76"/>
      <c r="UMH60" s="76"/>
      <c r="UMI60" s="76"/>
      <c r="UMJ60" s="76"/>
      <c r="UMK60" s="76"/>
      <c r="UML60" s="76"/>
      <c r="UMM60" s="76"/>
      <c r="UMN60" s="76"/>
      <c r="UMO60" s="76"/>
      <c r="UMP60" s="76"/>
      <c r="UMQ60" s="76"/>
      <c r="UMR60" s="76"/>
      <c r="UMS60" s="76"/>
      <c r="UMT60" s="76"/>
      <c r="UMU60" s="76"/>
      <c r="UMV60" s="76"/>
      <c r="UMW60" s="76"/>
      <c r="UMX60" s="76"/>
      <c r="UMY60" s="76"/>
      <c r="UMZ60" s="76"/>
      <c r="UNA60" s="76"/>
      <c r="UNB60" s="76"/>
      <c r="UNC60" s="76"/>
      <c r="UND60" s="76"/>
      <c r="UNE60" s="76"/>
      <c r="UNF60" s="76"/>
      <c r="UNG60" s="76"/>
      <c r="UNH60" s="76"/>
      <c r="UNI60" s="76"/>
      <c r="UNJ60" s="76"/>
      <c r="UNK60" s="76"/>
      <c r="UNL60" s="76"/>
      <c r="UNM60" s="76"/>
      <c r="UNN60" s="76"/>
      <c r="UNO60" s="76"/>
      <c r="UNP60" s="76"/>
      <c r="UNQ60" s="76"/>
      <c r="UNR60" s="76"/>
      <c r="UNS60" s="76"/>
      <c r="UNT60" s="76"/>
      <c r="UNU60" s="76"/>
      <c r="UNV60" s="76"/>
      <c r="UNW60" s="76"/>
      <c r="UNX60" s="76"/>
      <c r="UNY60" s="76"/>
      <c r="UNZ60" s="76"/>
      <c r="UOA60" s="76"/>
      <c r="UOB60" s="76"/>
      <c r="UOC60" s="76"/>
      <c r="UOD60" s="76"/>
      <c r="UOE60" s="76"/>
      <c r="UOF60" s="76"/>
      <c r="UOG60" s="76"/>
      <c r="UOH60" s="76"/>
      <c r="UOI60" s="76"/>
      <c r="UOJ60" s="76"/>
      <c r="UOK60" s="76"/>
      <c r="UOL60" s="76"/>
      <c r="UOM60" s="76"/>
      <c r="UON60" s="76"/>
      <c r="UOO60" s="76"/>
      <c r="UOP60" s="76"/>
      <c r="UOQ60" s="76"/>
      <c r="UOR60" s="76"/>
      <c r="UOS60" s="76"/>
      <c r="UOT60" s="76"/>
      <c r="UOU60" s="76"/>
      <c r="UOV60" s="76"/>
      <c r="UOW60" s="76"/>
      <c r="UOX60" s="76"/>
      <c r="UOY60" s="76"/>
      <c r="UOZ60" s="76"/>
      <c r="UPA60" s="76"/>
      <c r="UPB60" s="76"/>
      <c r="UPC60" s="76"/>
      <c r="UPD60" s="76"/>
      <c r="UPE60" s="76"/>
      <c r="UPF60" s="76"/>
      <c r="UPG60" s="76"/>
      <c r="UPH60" s="76"/>
      <c r="UPI60" s="76"/>
      <c r="UPJ60" s="76"/>
      <c r="UPK60" s="76"/>
      <c r="UPL60" s="76"/>
      <c r="UPM60" s="76"/>
      <c r="UPN60" s="76"/>
      <c r="UPO60" s="76"/>
      <c r="UPP60" s="76"/>
      <c r="UPQ60" s="76"/>
      <c r="UPR60" s="76"/>
      <c r="UPS60" s="76"/>
      <c r="UPT60" s="76"/>
      <c r="UPU60" s="76"/>
      <c r="UPV60" s="76"/>
      <c r="UPW60" s="76"/>
      <c r="UPX60" s="76"/>
      <c r="UPY60" s="76"/>
      <c r="UPZ60" s="76"/>
      <c r="UQA60" s="76"/>
      <c r="UQB60" s="76"/>
      <c r="UQC60" s="76"/>
      <c r="UQD60" s="76"/>
      <c r="UQE60" s="76"/>
      <c r="UQF60" s="76"/>
      <c r="UQG60" s="76"/>
      <c r="UQH60" s="76"/>
      <c r="UQI60" s="76"/>
      <c r="UQJ60" s="76"/>
      <c r="UQK60" s="76"/>
      <c r="UQL60" s="76"/>
      <c r="UQM60" s="76"/>
      <c r="UQN60" s="76"/>
      <c r="UQO60" s="76"/>
      <c r="UQP60" s="76"/>
      <c r="UQQ60" s="76"/>
      <c r="UQR60" s="76"/>
      <c r="UQS60" s="76"/>
      <c r="UQT60" s="76"/>
      <c r="UQU60" s="76"/>
      <c r="UQV60" s="76"/>
      <c r="UQW60" s="76"/>
      <c r="UQX60" s="76"/>
      <c r="UQY60" s="76"/>
      <c r="UQZ60" s="76"/>
      <c r="URA60" s="76"/>
      <c r="URB60" s="76"/>
      <c r="URC60" s="76"/>
      <c r="URD60" s="76"/>
      <c r="URE60" s="76"/>
      <c r="URF60" s="76"/>
      <c r="URG60" s="76"/>
      <c r="URH60" s="76"/>
      <c r="URI60" s="76"/>
      <c r="URJ60" s="76"/>
      <c r="URK60" s="76"/>
      <c r="URL60" s="76"/>
      <c r="URM60" s="76"/>
      <c r="URN60" s="76"/>
      <c r="URO60" s="76"/>
      <c r="URP60" s="76"/>
      <c r="URQ60" s="76"/>
      <c r="URR60" s="76"/>
      <c r="URS60" s="76"/>
      <c r="URT60" s="76"/>
      <c r="URU60" s="76"/>
      <c r="URV60" s="76"/>
      <c r="URW60" s="76"/>
      <c r="URX60" s="76"/>
      <c r="URY60" s="76"/>
      <c r="URZ60" s="76"/>
      <c r="USA60" s="76"/>
      <c r="USB60" s="76"/>
      <c r="USC60" s="76"/>
      <c r="USD60" s="76"/>
      <c r="USE60" s="76"/>
      <c r="USF60" s="76"/>
      <c r="USG60" s="76"/>
      <c r="USH60" s="76"/>
      <c r="USI60" s="76"/>
      <c r="USJ60" s="76"/>
      <c r="USK60" s="76"/>
      <c r="USL60" s="76"/>
      <c r="USM60" s="76"/>
      <c r="USN60" s="76"/>
      <c r="USO60" s="76"/>
      <c r="USP60" s="76"/>
      <c r="USQ60" s="76"/>
      <c r="USR60" s="76"/>
      <c r="USS60" s="76"/>
      <c r="UST60" s="76"/>
      <c r="USU60" s="76"/>
      <c r="USV60" s="76"/>
      <c r="USW60" s="76"/>
      <c r="USX60" s="76"/>
      <c r="USY60" s="76"/>
      <c r="USZ60" s="76"/>
      <c r="UTA60" s="76"/>
      <c r="UTB60" s="76"/>
      <c r="UTC60" s="76"/>
      <c r="UTD60" s="76"/>
      <c r="UTE60" s="76"/>
      <c r="UTF60" s="76"/>
      <c r="UTG60" s="76"/>
      <c r="UTH60" s="76"/>
      <c r="UTI60" s="76"/>
      <c r="UTJ60" s="76"/>
      <c r="UTK60" s="76"/>
      <c r="UTL60" s="76"/>
      <c r="UTM60" s="76"/>
      <c r="UTN60" s="76"/>
      <c r="UTO60" s="76"/>
      <c r="UTP60" s="76"/>
      <c r="UTQ60" s="76"/>
      <c r="UTR60" s="76"/>
      <c r="UTS60" s="76"/>
      <c r="UTT60" s="76"/>
      <c r="UTU60" s="76"/>
      <c r="UTV60" s="76"/>
      <c r="UTW60" s="76"/>
      <c r="UTX60" s="76"/>
      <c r="UTY60" s="76"/>
      <c r="UTZ60" s="76"/>
      <c r="UUA60" s="76"/>
      <c r="UUB60" s="76"/>
      <c r="UUC60" s="76"/>
      <c r="UUD60" s="76"/>
      <c r="UUE60" s="76"/>
      <c r="UUF60" s="76"/>
      <c r="UUG60" s="76"/>
      <c r="UUH60" s="76"/>
      <c r="UUI60" s="76"/>
      <c r="UUJ60" s="76"/>
      <c r="UUK60" s="76"/>
      <c r="UUL60" s="76"/>
      <c r="UUM60" s="76"/>
      <c r="UUN60" s="76"/>
      <c r="UUO60" s="76"/>
      <c r="UUP60" s="76"/>
      <c r="UUQ60" s="76"/>
      <c r="UUR60" s="76"/>
      <c r="UUS60" s="76"/>
      <c r="UUT60" s="76"/>
      <c r="UUU60" s="76"/>
      <c r="UUV60" s="76"/>
      <c r="UUW60" s="76"/>
      <c r="UUX60" s="76"/>
      <c r="UUY60" s="76"/>
      <c r="UUZ60" s="76"/>
      <c r="UVA60" s="76"/>
      <c r="UVB60" s="76"/>
      <c r="UVC60" s="76"/>
      <c r="UVD60" s="76"/>
      <c r="UVE60" s="76"/>
      <c r="UVF60" s="76"/>
      <c r="UVG60" s="76"/>
      <c r="UVH60" s="76"/>
      <c r="UVI60" s="76"/>
      <c r="UVJ60" s="76"/>
      <c r="UVK60" s="76"/>
      <c r="UVL60" s="76"/>
      <c r="UVM60" s="76"/>
      <c r="UVN60" s="76"/>
      <c r="UVO60" s="76"/>
      <c r="UVP60" s="76"/>
      <c r="UVQ60" s="76"/>
      <c r="UVR60" s="76"/>
      <c r="UVS60" s="76"/>
      <c r="UVT60" s="76"/>
      <c r="UVU60" s="76"/>
      <c r="UVV60" s="76"/>
      <c r="UVW60" s="76"/>
      <c r="UVX60" s="76"/>
      <c r="UVY60" s="76"/>
      <c r="UVZ60" s="76"/>
      <c r="UWA60" s="76"/>
      <c r="UWB60" s="76"/>
      <c r="UWC60" s="76"/>
      <c r="UWD60" s="76"/>
      <c r="UWE60" s="76"/>
      <c r="UWF60" s="76"/>
      <c r="UWG60" s="76"/>
      <c r="UWH60" s="76"/>
      <c r="UWI60" s="76"/>
      <c r="UWJ60" s="76"/>
      <c r="UWK60" s="76"/>
      <c r="UWL60" s="76"/>
      <c r="UWM60" s="76"/>
      <c r="UWN60" s="76"/>
      <c r="UWO60" s="76"/>
      <c r="UWP60" s="76"/>
      <c r="UWQ60" s="76"/>
      <c r="UWR60" s="76"/>
      <c r="UWS60" s="76"/>
      <c r="UWT60" s="76"/>
      <c r="UWU60" s="76"/>
      <c r="UWV60" s="76"/>
      <c r="UWW60" s="76"/>
      <c r="UWX60" s="76"/>
      <c r="UWY60" s="76"/>
      <c r="UWZ60" s="76"/>
      <c r="UXA60" s="76"/>
      <c r="UXB60" s="76"/>
      <c r="UXC60" s="76"/>
      <c r="UXD60" s="76"/>
      <c r="UXE60" s="76"/>
      <c r="UXF60" s="76"/>
      <c r="UXG60" s="76"/>
      <c r="UXH60" s="76"/>
      <c r="UXI60" s="76"/>
      <c r="UXJ60" s="76"/>
      <c r="UXK60" s="76"/>
      <c r="UXL60" s="76"/>
      <c r="UXM60" s="76"/>
      <c r="UXN60" s="76"/>
      <c r="UXO60" s="76"/>
      <c r="UXP60" s="76"/>
      <c r="UXQ60" s="76"/>
      <c r="UXR60" s="76"/>
      <c r="UXS60" s="76"/>
      <c r="UXT60" s="76"/>
      <c r="UXU60" s="76"/>
      <c r="UXV60" s="76"/>
      <c r="UXW60" s="76"/>
      <c r="UXX60" s="76"/>
      <c r="UXY60" s="76"/>
      <c r="UXZ60" s="76"/>
      <c r="UYA60" s="76"/>
      <c r="UYB60" s="76"/>
      <c r="UYC60" s="76"/>
      <c r="UYD60" s="76"/>
      <c r="UYE60" s="76"/>
      <c r="UYF60" s="76"/>
      <c r="UYG60" s="76"/>
      <c r="UYH60" s="76"/>
      <c r="UYI60" s="76"/>
      <c r="UYJ60" s="76"/>
      <c r="UYK60" s="76"/>
      <c r="UYL60" s="76"/>
      <c r="UYM60" s="76"/>
      <c r="UYN60" s="76"/>
      <c r="UYO60" s="76"/>
      <c r="UYP60" s="76"/>
      <c r="UYQ60" s="76"/>
      <c r="UYR60" s="76"/>
      <c r="UYS60" s="76"/>
      <c r="UYT60" s="76"/>
      <c r="UYU60" s="76"/>
      <c r="UYV60" s="76"/>
      <c r="UYW60" s="76"/>
      <c r="UYX60" s="76"/>
      <c r="UYY60" s="76"/>
      <c r="UYZ60" s="76"/>
      <c r="UZA60" s="76"/>
      <c r="UZB60" s="76"/>
      <c r="UZC60" s="76"/>
      <c r="UZD60" s="76"/>
      <c r="UZE60" s="76"/>
      <c r="UZF60" s="76"/>
      <c r="UZG60" s="76"/>
      <c r="UZH60" s="76"/>
      <c r="UZI60" s="76"/>
      <c r="UZJ60" s="76"/>
      <c r="UZK60" s="76"/>
      <c r="UZL60" s="76"/>
      <c r="UZM60" s="76"/>
      <c r="UZN60" s="76"/>
      <c r="UZO60" s="76"/>
      <c r="UZP60" s="76"/>
      <c r="UZQ60" s="76"/>
      <c r="UZR60" s="76"/>
      <c r="UZS60" s="76"/>
      <c r="UZT60" s="76"/>
      <c r="UZU60" s="76"/>
      <c r="UZV60" s="76"/>
      <c r="UZW60" s="76"/>
      <c r="UZX60" s="76"/>
      <c r="UZY60" s="76"/>
      <c r="UZZ60" s="76"/>
      <c r="VAA60" s="76"/>
      <c r="VAB60" s="76"/>
      <c r="VAC60" s="76"/>
      <c r="VAD60" s="76"/>
      <c r="VAE60" s="76"/>
      <c r="VAF60" s="76"/>
      <c r="VAG60" s="76"/>
      <c r="VAH60" s="76"/>
      <c r="VAI60" s="76"/>
      <c r="VAJ60" s="76"/>
      <c r="VAK60" s="76"/>
      <c r="VAL60" s="76"/>
      <c r="VAM60" s="76"/>
      <c r="VAN60" s="76"/>
      <c r="VAO60" s="76"/>
      <c r="VAP60" s="76"/>
      <c r="VAQ60" s="76"/>
      <c r="VAR60" s="76"/>
      <c r="VAS60" s="76"/>
      <c r="VAT60" s="76"/>
      <c r="VAU60" s="76"/>
      <c r="VAV60" s="76"/>
      <c r="VAW60" s="76"/>
      <c r="VAX60" s="76"/>
      <c r="VAY60" s="76"/>
      <c r="VAZ60" s="76"/>
      <c r="VBA60" s="76"/>
      <c r="VBB60" s="76"/>
      <c r="VBC60" s="76"/>
      <c r="VBD60" s="76"/>
      <c r="VBE60" s="76"/>
      <c r="VBF60" s="76"/>
      <c r="VBG60" s="76"/>
      <c r="VBH60" s="76"/>
      <c r="VBI60" s="76"/>
      <c r="VBJ60" s="76"/>
      <c r="VBK60" s="76"/>
      <c r="VBL60" s="76"/>
      <c r="VBM60" s="76"/>
      <c r="VBN60" s="76"/>
      <c r="VBO60" s="76"/>
      <c r="VBP60" s="76"/>
      <c r="VBQ60" s="76"/>
      <c r="VBR60" s="76"/>
      <c r="VBS60" s="76"/>
      <c r="VBT60" s="76"/>
      <c r="VBU60" s="76"/>
      <c r="VBV60" s="76"/>
      <c r="VBW60" s="76"/>
      <c r="VBX60" s="76"/>
      <c r="VBY60" s="76"/>
      <c r="VBZ60" s="76"/>
      <c r="VCA60" s="76"/>
      <c r="VCB60" s="76"/>
      <c r="VCC60" s="76"/>
      <c r="VCD60" s="76"/>
      <c r="VCE60" s="76"/>
      <c r="VCF60" s="76"/>
      <c r="VCG60" s="76"/>
      <c r="VCH60" s="76"/>
      <c r="VCI60" s="76"/>
      <c r="VCJ60" s="76"/>
      <c r="VCK60" s="76"/>
      <c r="VCL60" s="76"/>
      <c r="VCM60" s="76"/>
      <c r="VCN60" s="76"/>
      <c r="VCO60" s="76"/>
      <c r="VCP60" s="76"/>
      <c r="VCQ60" s="76"/>
      <c r="VCR60" s="76"/>
      <c r="VCS60" s="76"/>
      <c r="VCT60" s="76"/>
      <c r="VCU60" s="76"/>
      <c r="VCV60" s="76"/>
      <c r="VCW60" s="76"/>
      <c r="VCX60" s="76"/>
      <c r="VCY60" s="76"/>
      <c r="VCZ60" s="76"/>
      <c r="VDA60" s="76"/>
      <c r="VDB60" s="76"/>
      <c r="VDC60" s="76"/>
      <c r="VDD60" s="76"/>
      <c r="VDE60" s="76"/>
      <c r="VDF60" s="76"/>
      <c r="VDG60" s="76"/>
      <c r="VDH60" s="76"/>
      <c r="VDI60" s="76"/>
      <c r="VDJ60" s="76"/>
      <c r="VDK60" s="76"/>
      <c r="VDL60" s="76"/>
      <c r="VDM60" s="76"/>
      <c r="VDN60" s="76"/>
      <c r="VDO60" s="76"/>
      <c r="VDP60" s="76"/>
      <c r="VDQ60" s="76"/>
      <c r="VDR60" s="76"/>
      <c r="VDS60" s="76"/>
      <c r="VDT60" s="76"/>
      <c r="VDU60" s="76"/>
      <c r="VDV60" s="76"/>
      <c r="VDW60" s="76"/>
      <c r="VDX60" s="76"/>
      <c r="VDY60" s="76"/>
      <c r="VDZ60" s="76"/>
      <c r="VEA60" s="76"/>
      <c r="VEB60" s="76"/>
      <c r="VEC60" s="76"/>
      <c r="VED60" s="76"/>
      <c r="VEE60" s="76"/>
      <c r="VEF60" s="76"/>
      <c r="VEG60" s="76"/>
      <c r="VEH60" s="76"/>
      <c r="VEI60" s="76"/>
      <c r="VEJ60" s="76"/>
      <c r="VEK60" s="76"/>
      <c r="VEL60" s="76"/>
      <c r="VEM60" s="76"/>
      <c r="VEN60" s="76"/>
      <c r="VEO60" s="76"/>
      <c r="VEP60" s="76"/>
      <c r="VEQ60" s="76"/>
      <c r="VER60" s="76"/>
      <c r="VES60" s="76"/>
      <c r="VET60" s="76"/>
      <c r="VEU60" s="76"/>
      <c r="VEV60" s="76"/>
      <c r="VEW60" s="76"/>
      <c r="VEX60" s="76"/>
      <c r="VEY60" s="76"/>
      <c r="VEZ60" s="76"/>
      <c r="VFA60" s="76"/>
      <c r="VFB60" s="76"/>
      <c r="VFC60" s="76"/>
      <c r="VFD60" s="76"/>
      <c r="VFE60" s="76"/>
      <c r="VFF60" s="76"/>
      <c r="VFG60" s="76"/>
      <c r="VFH60" s="76"/>
      <c r="VFI60" s="76"/>
      <c r="VFJ60" s="76"/>
      <c r="VFK60" s="76"/>
      <c r="VFL60" s="76"/>
      <c r="VFM60" s="76"/>
      <c r="VFN60" s="76"/>
      <c r="VFO60" s="76"/>
      <c r="VFP60" s="76"/>
      <c r="VFQ60" s="76"/>
      <c r="VFR60" s="76"/>
      <c r="VFS60" s="76"/>
      <c r="VFT60" s="76"/>
      <c r="VFU60" s="76"/>
      <c r="VFV60" s="76"/>
      <c r="VFW60" s="76"/>
      <c r="VFX60" s="76"/>
      <c r="VFY60" s="76"/>
      <c r="VFZ60" s="76"/>
      <c r="VGA60" s="76"/>
      <c r="VGB60" s="76"/>
      <c r="VGC60" s="76"/>
      <c r="VGD60" s="76"/>
      <c r="VGE60" s="76"/>
      <c r="VGF60" s="76"/>
      <c r="VGG60" s="76"/>
      <c r="VGH60" s="76"/>
      <c r="VGI60" s="76"/>
      <c r="VGJ60" s="76"/>
      <c r="VGK60" s="76"/>
      <c r="VGL60" s="76"/>
      <c r="VGM60" s="76"/>
      <c r="VGN60" s="76"/>
      <c r="VGO60" s="76"/>
      <c r="VGP60" s="76"/>
      <c r="VGQ60" s="76"/>
      <c r="VGR60" s="76"/>
      <c r="VGS60" s="76"/>
      <c r="VGT60" s="76"/>
      <c r="VGU60" s="76"/>
      <c r="VGV60" s="76"/>
      <c r="VGW60" s="76"/>
      <c r="VGX60" s="76"/>
      <c r="VGY60" s="76"/>
      <c r="VGZ60" s="76"/>
      <c r="VHA60" s="76"/>
      <c r="VHB60" s="76"/>
      <c r="VHC60" s="76"/>
      <c r="VHD60" s="76"/>
      <c r="VHE60" s="76"/>
      <c r="VHF60" s="76"/>
      <c r="VHG60" s="76"/>
      <c r="VHH60" s="76"/>
      <c r="VHI60" s="76"/>
      <c r="VHJ60" s="76"/>
      <c r="VHK60" s="76"/>
      <c r="VHL60" s="76"/>
      <c r="VHM60" s="76"/>
      <c r="VHN60" s="76"/>
      <c r="VHO60" s="76"/>
      <c r="VHP60" s="76"/>
      <c r="VHQ60" s="76"/>
      <c r="VHR60" s="76"/>
      <c r="VHS60" s="76"/>
      <c r="VHT60" s="76"/>
      <c r="VHU60" s="76"/>
      <c r="VHV60" s="76"/>
      <c r="VHW60" s="76"/>
      <c r="VHX60" s="76"/>
      <c r="VHY60" s="76"/>
      <c r="VHZ60" s="76"/>
      <c r="VIA60" s="76"/>
      <c r="VIB60" s="76"/>
      <c r="VIC60" s="76"/>
      <c r="VID60" s="76"/>
      <c r="VIE60" s="76"/>
      <c r="VIF60" s="76"/>
      <c r="VIG60" s="76"/>
      <c r="VIH60" s="76"/>
      <c r="VII60" s="76"/>
      <c r="VIJ60" s="76"/>
      <c r="VIK60" s="76"/>
      <c r="VIL60" s="76"/>
      <c r="VIM60" s="76"/>
      <c r="VIN60" s="76"/>
      <c r="VIO60" s="76"/>
      <c r="VIP60" s="76"/>
      <c r="VIQ60" s="76"/>
      <c r="VIR60" s="76"/>
      <c r="VIS60" s="76"/>
      <c r="VIT60" s="76"/>
      <c r="VIU60" s="76"/>
      <c r="VIV60" s="76"/>
      <c r="VIW60" s="76"/>
      <c r="VIX60" s="76"/>
      <c r="VIY60" s="76"/>
      <c r="VIZ60" s="76"/>
      <c r="VJA60" s="76"/>
      <c r="VJB60" s="76"/>
      <c r="VJC60" s="76"/>
      <c r="VJD60" s="76"/>
      <c r="VJE60" s="76"/>
      <c r="VJF60" s="76"/>
      <c r="VJG60" s="76"/>
      <c r="VJH60" s="76"/>
      <c r="VJI60" s="76"/>
      <c r="VJJ60" s="76"/>
      <c r="VJK60" s="76"/>
      <c r="VJL60" s="76"/>
      <c r="VJM60" s="76"/>
      <c r="VJN60" s="76"/>
      <c r="VJO60" s="76"/>
      <c r="VJP60" s="76"/>
      <c r="VJQ60" s="76"/>
      <c r="VJR60" s="76"/>
      <c r="VJS60" s="76"/>
      <c r="VJT60" s="76"/>
      <c r="VJU60" s="76"/>
      <c r="VJV60" s="76"/>
      <c r="VJW60" s="76"/>
      <c r="VJX60" s="76"/>
      <c r="VJY60" s="76"/>
      <c r="VJZ60" s="76"/>
      <c r="VKA60" s="76"/>
      <c r="VKB60" s="76"/>
      <c r="VKC60" s="76"/>
      <c r="VKD60" s="76"/>
      <c r="VKE60" s="76"/>
      <c r="VKF60" s="76"/>
      <c r="VKG60" s="76"/>
      <c r="VKH60" s="76"/>
      <c r="VKI60" s="76"/>
      <c r="VKJ60" s="76"/>
      <c r="VKK60" s="76"/>
      <c r="VKL60" s="76"/>
      <c r="VKM60" s="76"/>
      <c r="VKN60" s="76"/>
      <c r="VKO60" s="76"/>
      <c r="VKP60" s="76"/>
      <c r="VKQ60" s="76"/>
      <c r="VKR60" s="76"/>
      <c r="VKS60" s="76"/>
      <c r="VKT60" s="76"/>
      <c r="VKU60" s="76"/>
      <c r="VKV60" s="76"/>
      <c r="VKW60" s="76"/>
      <c r="VKX60" s="76"/>
      <c r="VKY60" s="76"/>
      <c r="VKZ60" s="76"/>
      <c r="VLA60" s="76"/>
      <c r="VLB60" s="76"/>
      <c r="VLC60" s="76"/>
      <c r="VLD60" s="76"/>
      <c r="VLE60" s="76"/>
      <c r="VLF60" s="76"/>
      <c r="VLG60" s="76"/>
      <c r="VLH60" s="76"/>
      <c r="VLI60" s="76"/>
      <c r="VLJ60" s="76"/>
      <c r="VLK60" s="76"/>
      <c r="VLL60" s="76"/>
      <c r="VLM60" s="76"/>
      <c r="VLN60" s="76"/>
      <c r="VLO60" s="76"/>
      <c r="VLP60" s="76"/>
      <c r="VLQ60" s="76"/>
      <c r="VLR60" s="76"/>
      <c r="VLS60" s="76"/>
      <c r="VLT60" s="76"/>
      <c r="VLU60" s="76"/>
      <c r="VLV60" s="76"/>
      <c r="VLW60" s="76"/>
      <c r="VLX60" s="76"/>
      <c r="VLY60" s="76"/>
      <c r="VLZ60" s="76"/>
      <c r="VMA60" s="76"/>
      <c r="VMB60" s="76"/>
      <c r="VMC60" s="76"/>
      <c r="VMD60" s="76"/>
      <c r="VME60" s="76"/>
      <c r="VMF60" s="76"/>
      <c r="VMG60" s="76"/>
      <c r="VMH60" s="76"/>
      <c r="VMI60" s="76"/>
      <c r="VMJ60" s="76"/>
      <c r="VMK60" s="76"/>
      <c r="VML60" s="76"/>
      <c r="VMM60" s="76"/>
      <c r="VMN60" s="76"/>
      <c r="VMO60" s="76"/>
      <c r="VMP60" s="76"/>
      <c r="VMQ60" s="76"/>
      <c r="VMR60" s="76"/>
      <c r="VMS60" s="76"/>
      <c r="VMT60" s="76"/>
      <c r="VMU60" s="76"/>
      <c r="VMV60" s="76"/>
      <c r="VMW60" s="76"/>
      <c r="VMX60" s="76"/>
      <c r="VMY60" s="76"/>
      <c r="VMZ60" s="76"/>
      <c r="VNA60" s="76"/>
      <c r="VNB60" s="76"/>
      <c r="VNC60" s="76"/>
      <c r="VND60" s="76"/>
      <c r="VNE60" s="76"/>
      <c r="VNF60" s="76"/>
      <c r="VNG60" s="76"/>
      <c r="VNH60" s="76"/>
      <c r="VNI60" s="76"/>
      <c r="VNJ60" s="76"/>
      <c r="VNK60" s="76"/>
      <c r="VNL60" s="76"/>
      <c r="VNM60" s="76"/>
      <c r="VNN60" s="76"/>
      <c r="VNO60" s="76"/>
      <c r="VNP60" s="76"/>
      <c r="VNQ60" s="76"/>
      <c r="VNR60" s="76"/>
      <c r="VNS60" s="76"/>
      <c r="VNT60" s="76"/>
      <c r="VNU60" s="76"/>
      <c r="VNV60" s="76"/>
      <c r="VNW60" s="76"/>
      <c r="VNX60" s="76"/>
      <c r="VNY60" s="76"/>
      <c r="VNZ60" s="76"/>
      <c r="VOA60" s="76"/>
      <c r="VOB60" s="76"/>
      <c r="VOC60" s="76"/>
      <c r="VOD60" s="76"/>
      <c r="VOE60" s="76"/>
      <c r="VOF60" s="76"/>
      <c r="VOG60" s="76"/>
      <c r="VOH60" s="76"/>
      <c r="VOI60" s="76"/>
      <c r="VOJ60" s="76"/>
      <c r="VOK60" s="76"/>
      <c r="VOL60" s="76"/>
      <c r="VOM60" s="76"/>
      <c r="VON60" s="76"/>
      <c r="VOO60" s="76"/>
      <c r="VOP60" s="76"/>
      <c r="VOQ60" s="76"/>
      <c r="VOR60" s="76"/>
      <c r="VOS60" s="76"/>
      <c r="VOT60" s="76"/>
      <c r="VOU60" s="76"/>
      <c r="VOV60" s="76"/>
      <c r="VOW60" s="76"/>
      <c r="VOX60" s="76"/>
      <c r="VOY60" s="76"/>
      <c r="VOZ60" s="76"/>
      <c r="VPA60" s="76"/>
      <c r="VPB60" s="76"/>
      <c r="VPC60" s="76"/>
      <c r="VPD60" s="76"/>
      <c r="VPE60" s="76"/>
      <c r="VPF60" s="76"/>
      <c r="VPG60" s="76"/>
      <c r="VPH60" s="76"/>
      <c r="VPI60" s="76"/>
      <c r="VPJ60" s="76"/>
      <c r="VPK60" s="76"/>
      <c r="VPL60" s="76"/>
      <c r="VPM60" s="76"/>
      <c r="VPN60" s="76"/>
      <c r="VPO60" s="76"/>
      <c r="VPP60" s="76"/>
      <c r="VPQ60" s="76"/>
      <c r="VPR60" s="76"/>
      <c r="VPS60" s="76"/>
      <c r="VPT60" s="76"/>
      <c r="VPU60" s="76"/>
      <c r="VPV60" s="76"/>
      <c r="VPW60" s="76"/>
      <c r="VPX60" s="76"/>
      <c r="VPY60" s="76"/>
      <c r="VPZ60" s="76"/>
      <c r="VQA60" s="76"/>
      <c r="VQB60" s="76"/>
      <c r="VQC60" s="76"/>
      <c r="VQD60" s="76"/>
      <c r="VQE60" s="76"/>
      <c r="VQF60" s="76"/>
      <c r="VQG60" s="76"/>
      <c r="VQH60" s="76"/>
      <c r="VQI60" s="76"/>
      <c r="VQJ60" s="76"/>
      <c r="VQK60" s="76"/>
      <c r="VQL60" s="76"/>
      <c r="VQM60" s="76"/>
      <c r="VQN60" s="76"/>
      <c r="VQO60" s="76"/>
      <c r="VQP60" s="76"/>
      <c r="VQQ60" s="76"/>
      <c r="VQR60" s="76"/>
      <c r="VQS60" s="76"/>
      <c r="VQT60" s="76"/>
      <c r="VQU60" s="76"/>
      <c r="VQV60" s="76"/>
      <c r="VQW60" s="76"/>
      <c r="VQX60" s="76"/>
      <c r="VQY60" s="76"/>
      <c r="VQZ60" s="76"/>
      <c r="VRA60" s="76"/>
      <c r="VRB60" s="76"/>
      <c r="VRC60" s="76"/>
      <c r="VRD60" s="76"/>
      <c r="VRE60" s="76"/>
      <c r="VRF60" s="76"/>
      <c r="VRG60" s="76"/>
      <c r="VRH60" s="76"/>
      <c r="VRI60" s="76"/>
      <c r="VRJ60" s="76"/>
      <c r="VRK60" s="76"/>
      <c r="VRL60" s="76"/>
      <c r="VRM60" s="76"/>
      <c r="VRN60" s="76"/>
      <c r="VRO60" s="76"/>
      <c r="VRP60" s="76"/>
      <c r="VRQ60" s="76"/>
      <c r="VRR60" s="76"/>
      <c r="VRS60" s="76"/>
      <c r="VRT60" s="76"/>
      <c r="VRU60" s="76"/>
      <c r="VRV60" s="76"/>
      <c r="VRW60" s="76"/>
      <c r="VRX60" s="76"/>
      <c r="VRY60" s="76"/>
      <c r="VRZ60" s="76"/>
      <c r="VSA60" s="76"/>
      <c r="VSB60" s="76"/>
      <c r="VSC60" s="76"/>
      <c r="VSD60" s="76"/>
      <c r="VSE60" s="76"/>
      <c r="VSF60" s="76"/>
      <c r="VSG60" s="76"/>
      <c r="VSH60" s="76"/>
      <c r="VSI60" s="76"/>
      <c r="VSJ60" s="76"/>
      <c r="VSK60" s="76"/>
      <c r="VSL60" s="76"/>
      <c r="VSM60" s="76"/>
      <c r="VSN60" s="76"/>
      <c r="VSO60" s="76"/>
      <c r="VSP60" s="76"/>
      <c r="VSQ60" s="76"/>
      <c r="VSR60" s="76"/>
      <c r="VSS60" s="76"/>
      <c r="VST60" s="76"/>
      <c r="VSU60" s="76"/>
      <c r="VSV60" s="76"/>
      <c r="VSW60" s="76"/>
      <c r="VSX60" s="76"/>
      <c r="VSY60" s="76"/>
      <c r="VSZ60" s="76"/>
      <c r="VTA60" s="76"/>
      <c r="VTB60" s="76"/>
      <c r="VTC60" s="76"/>
      <c r="VTD60" s="76"/>
      <c r="VTE60" s="76"/>
      <c r="VTF60" s="76"/>
      <c r="VTG60" s="76"/>
      <c r="VTH60" s="76"/>
      <c r="VTI60" s="76"/>
      <c r="VTJ60" s="76"/>
      <c r="VTK60" s="76"/>
      <c r="VTL60" s="76"/>
      <c r="VTM60" s="76"/>
      <c r="VTN60" s="76"/>
      <c r="VTO60" s="76"/>
      <c r="VTP60" s="76"/>
      <c r="VTQ60" s="76"/>
      <c r="VTR60" s="76"/>
      <c r="VTS60" s="76"/>
      <c r="VTT60" s="76"/>
      <c r="VTU60" s="76"/>
      <c r="VTV60" s="76"/>
      <c r="VTW60" s="76"/>
      <c r="VTX60" s="76"/>
      <c r="VTY60" s="76"/>
      <c r="VTZ60" s="76"/>
      <c r="VUA60" s="76"/>
      <c r="VUB60" s="76"/>
      <c r="VUC60" s="76"/>
      <c r="VUD60" s="76"/>
      <c r="VUE60" s="76"/>
      <c r="VUF60" s="76"/>
      <c r="VUG60" s="76"/>
      <c r="VUH60" s="76"/>
      <c r="VUI60" s="76"/>
      <c r="VUJ60" s="76"/>
      <c r="VUK60" s="76"/>
      <c r="VUL60" s="76"/>
      <c r="VUM60" s="76"/>
      <c r="VUN60" s="76"/>
      <c r="VUO60" s="76"/>
      <c r="VUP60" s="76"/>
      <c r="VUQ60" s="76"/>
      <c r="VUR60" s="76"/>
      <c r="VUS60" s="76"/>
      <c r="VUT60" s="76"/>
      <c r="VUU60" s="76"/>
      <c r="VUV60" s="76"/>
      <c r="VUW60" s="76"/>
      <c r="VUX60" s="76"/>
      <c r="VUY60" s="76"/>
      <c r="VUZ60" s="76"/>
      <c r="VVA60" s="76"/>
      <c r="VVB60" s="76"/>
      <c r="VVC60" s="76"/>
      <c r="VVD60" s="76"/>
      <c r="VVE60" s="76"/>
      <c r="VVF60" s="76"/>
      <c r="VVG60" s="76"/>
      <c r="VVH60" s="76"/>
      <c r="VVI60" s="76"/>
      <c r="VVJ60" s="76"/>
      <c r="VVK60" s="76"/>
      <c r="VVL60" s="76"/>
      <c r="VVM60" s="76"/>
      <c r="VVN60" s="76"/>
      <c r="VVO60" s="76"/>
      <c r="VVP60" s="76"/>
      <c r="VVQ60" s="76"/>
      <c r="VVR60" s="76"/>
      <c r="VVS60" s="76"/>
      <c r="VVT60" s="76"/>
      <c r="VVU60" s="76"/>
      <c r="VVV60" s="76"/>
      <c r="VVW60" s="76"/>
      <c r="VVX60" s="76"/>
      <c r="VVY60" s="76"/>
      <c r="VVZ60" s="76"/>
      <c r="VWA60" s="76"/>
      <c r="VWB60" s="76"/>
      <c r="VWC60" s="76"/>
      <c r="VWD60" s="76"/>
      <c r="VWE60" s="76"/>
      <c r="VWF60" s="76"/>
      <c r="VWG60" s="76"/>
      <c r="VWH60" s="76"/>
      <c r="VWI60" s="76"/>
      <c r="VWJ60" s="76"/>
      <c r="VWK60" s="76"/>
      <c r="VWL60" s="76"/>
      <c r="VWM60" s="76"/>
      <c r="VWN60" s="76"/>
      <c r="VWO60" s="76"/>
      <c r="VWP60" s="76"/>
      <c r="VWQ60" s="76"/>
      <c r="VWR60" s="76"/>
      <c r="VWS60" s="76"/>
      <c r="VWT60" s="76"/>
      <c r="VWU60" s="76"/>
      <c r="VWV60" s="76"/>
      <c r="VWW60" s="76"/>
      <c r="VWX60" s="76"/>
      <c r="VWY60" s="76"/>
      <c r="VWZ60" s="76"/>
      <c r="VXA60" s="76"/>
      <c r="VXB60" s="76"/>
      <c r="VXC60" s="76"/>
      <c r="VXD60" s="76"/>
      <c r="VXE60" s="76"/>
      <c r="VXF60" s="76"/>
      <c r="VXG60" s="76"/>
      <c r="VXH60" s="76"/>
      <c r="VXI60" s="76"/>
      <c r="VXJ60" s="76"/>
      <c r="VXK60" s="76"/>
      <c r="VXL60" s="76"/>
      <c r="VXM60" s="76"/>
      <c r="VXN60" s="76"/>
      <c r="VXO60" s="76"/>
      <c r="VXP60" s="76"/>
      <c r="VXQ60" s="76"/>
      <c r="VXR60" s="76"/>
      <c r="VXS60" s="76"/>
      <c r="VXT60" s="76"/>
      <c r="VXU60" s="76"/>
      <c r="VXV60" s="76"/>
      <c r="VXW60" s="76"/>
      <c r="VXX60" s="76"/>
      <c r="VXY60" s="76"/>
      <c r="VXZ60" s="76"/>
      <c r="VYA60" s="76"/>
      <c r="VYB60" s="76"/>
      <c r="VYC60" s="76"/>
      <c r="VYD60" s="76"/>
      <c r="VYE60" s="76"/>
      <c r="VYF60" s="76"/>
      <c r="VYG60" s="76"/>
      <c r="VYH60" s="76"/>
      <c r="VYI60" s="76"/>
      <c r="VYJ60" s="76"/>
      <c r="VYK60" s="76"/>
      <c r="VYL60" s="76"/>
      <c r="VYM60" s="76"/>
      <c r="VYN60" s="76"/>
      <c r="VYO60" s="76"/>
      <c r="VYP60" s="76"/>
      <c r="VYQ60" s="76"/>
      <c r="VYR60" s="76"/>
      <c r="VYS60" s="76"/>
      <c r="VYT60" s="76"/>
      <c r="VYU60" s="76"/>
      <c r="VYV60" s="76"/>
      <c r="VYW60" s="76"/>
      <c r="VYX60" s="76"/>
      <c r="VYY60" s="76"/>
      <c r="VYZ60" s="76"/>
      <c r="VZA60" s="76"/>
      <c r="VZB60" s="76"/>
      <c r="VZC60" s="76"/>
      <c r="VZD60" s="76"/>
      <c r="VZE60" s="76"/>
      <c r="VZF60" s="76"/>
      <c r="VZG60" s="76"/>
      <c r="VZH60" s="76"/>
      <c r="VZI60" s="76"/>
      <c r="VZJ60" s="76"/>
      <c r="VZK60" s="76"/>
      <c r="VZL60" s="76"/>
      <c r="VZM60" s="76"/>
      <c r="VZN60" s="76"/>
      <c r="VZO60" s="76"/>
      <c r="VZP60" s="76"/>
      <c r="VZQ60" s="76"/>
      <c r="VZR60" s="76"/>
      <c r="VZS60" s="76"/>
      <c r="VZT60" s="76"/>
      <c r="VZU60" s="76"/>
      <c r="VZV60" s="76"/>
      <c r="VZW60" s="76"/>
      <c r="VZX60" s="76"/>
      <c r="VZY60" s="76"/>
      <c r="VZZ60" s="76"/>
      <c r="WAA60" s="76"/>
      <c r="WAB60" s="76"/>
      <c r="WAC60" s="76"/>
      <c r="WAD60" s="76"/>
      <c r="WAE60" s="76"/>
      <c r="WAF60" s="76"/>
      <c r="WAG60" s="76"/>
      <c r="WAH60" s="76"/>
      <c r="WAI60" s="76"/>
      <c r="WAJ60" s="76"/>
      <c r="WAK60" s="76"/>
      <c r="WAL60" s="76"/>
      <c r="WAM60" s="76"/>
      <c r="WAN60" s="76"/>
      <c r="WAO60" s="76"/>
      <c r="WAP60" s="76"/>
      <c r="WAQ60" s="76"/>
      <c r="WAR60" s="76"/>
      <c r="WAS60" s="76"/>
      <c r="WAT60" s="76"/>
      <c r="WAU60" s="76"/>
      <c r="WAV60" s="76"/>
      <c r="WAW60" s="76"/>
      <c r="WAX60" s="76"/>
      <c r="WAY60" s="76"/>
      <c r="WAZ60" s="76"/>
      <c r="WBA60" s="76"/>
      <c r="WBB60" s="76"/>
      <c r="WBC60" s="76"/>
      <c r="WBD60" s="76"/>
      <c r="WBE60" s="76"/>
      <c r="WBF60" s="76"/>
      <c r="WBG60" s="76"/>
      <c r="WBH60" s="76"/>
      <c r="WBI60" s="76"/>
      <c r="WBJ60" s="76"/>
      <c r="WBK60" s="76"/>
      <c r="WBL60" s="76"/>
      <c r="WBM60" s="76"/>
      <c r="WBN60" s="76"/>
      <c r="WBO60" s="76"/>
      <c r="WBP60" s="76"/>
      <c r="WBQ60" s="76"/>
      <c r="WBR60" s="76"/>
      <c r="WBS60" s="76"/>
      <c r="WBT60" s="76"/>
      <c r="WBU60" s="76"/>
      <c r="WBV60" s="76"/>
      <c r="WBW60" s="76"/>
      <c r="WBX60" s="76"/>
      <c r="WBY60" s="76"/>
      <c r="WBZ60" s="76"/>
      <c r="WCA60" s="76"/>
      <c r="WCB60" s="76"/>
      <c r="WCC60" s="76"/>
      <c r="WCD60" s="76"/>
      <c r="WCE60" s="76"/>
      <c r="WCF60" s="76"/>
      <c r="WCG60" s="76"/>
      <c r="WCH60" s="76"/>
      <c r="WCI60" s="76"/>
      <c r="WCJ60" s="76"/>
      <c r="WCK60" s="76"/>
      <c r="WCL60" s="76"/>
      <c r="WCM60" s="76"/>
      <c r="WCN60" s="76"/>
      <c r="WCO60" s="76"/>
      <c r="WCP60" s="76"/>
      <c r="WCQ60" s="76"/>
      <c r="WCR60" s="76"/>
      <c r="WCS60" s="76"/>
      <c r="WCT60" s="76"/>
      <c r="WCU60" s="76"/>
      <c r="WCV60" s="76"/>
      <c r="WCW60" s="76"/>
      <c r="WCX60" s="76"/>
      <c r="WCY60" s="76"/>
      <c r="WCZ60" s="76"/>
      <c r="WDA60" s="76"/>
      <c r="WDB60" s="76"/>
      <c r="WDC60" s="76"/>
      <c r="WDD60" s="76"/>
      <c r="WDE60" s="76"/>
      <c r="WDF60" s="76"/>
      <c r="WDG60" s="76"/>
      <c r="WDH60" s="76"/>
      <c r="WDI60" s="76"/>
      <c r="WDJ60" s="76"/>
      <c r="WDK60" s="76"/>
      <c r="WDL60" s="76"/>
      <c r="WDM60" s="76"/>
      <c r="WDN60" s="76"/>
      <c r="WDO60" s="76"/>
      <c r="WDP60" s="76"/>
      <c r="WDQ60" s="76"/>
      <c r="WDR60" s="76"/>
      <c r="WDS60" s="76"/>
      <c r="WDT60" s="76"/>
      <c r="WDU60" s="76"/>
      <c r="WDV60" s="76"/>
      <c r="WDW60" s="76"/>
      <c r="WDX60" s="76"/>
      <c r="WDY60" s="76"/>
      <c r="WDZ60" s="76"/>
      <c r="WEA60" s="76"/>
      <c r="WEB60" s="76"/>
      <c r="WEC60" s="76"/>
      <c r="WED60" s="76"/>
      <c r="WEE60" s="76"/>
      <c r="WEF60" s="76"/>
      <c r="WEG60" s="76"/>
      <c r="WEH60" s="76"/>
      <c r="WEI60" s="76"/>
      <c r="WEJ60" s="76"/>
      <c r="WEK60" s="76"/>
      <c r="WEL60" s="76"/>
      <c r="WEM60" s="76"/>
      <c r="WEN60" s="76"/>
      <c r="WEO60" s="76"/>
      <c r="WEP60" s="76"/>
      <c r="WEQ60" s="76"/>
      <c r="WER60" s="76"/>
      <c r="WES60" s="76"/>
      <c r="WET60" s="76"/>
      <c r="WEU60" s="76"/>
      <c r="WEV60" s="76"/>
      <c r="WEW60" s="76"/>
      <c r="WEX60" s="76"/>
      <c r="WEY60" s="76"/>
      <c r="WEZ60" s="76"/>
      <c r="WFA60" s="76"/>
      <c r="WFB60" s="76"/>
      <c r="WFC60" s="76"/>
      <c r="WFD60" s="76"/>
      <c r="WFE60" s="76"/>
      <c r="WFF60" s="76"/>
      <c r="WFG60" s="76"/>
      <c r="WFH60" s="76"/>
      <c r="WFI60" s="76"/>
      <c r="WFJ60" s="76"/>
      <c r="WFK60" s="76"/>
      <c r="WFL60" s="76"/>
      <c r="WFM60" s="76"/>
      <c r="WFN60" s="76"/>
      <c r="WFO60" s="76"/>
      <c r="WFP60" s="76"/>
      <c r="WFQ60" s="76"/>
      <c r="WFR60" s="76"/>
      <c r="WFS60" s="76"/>
      <c r="WFT60" s="76"/>
      <c r="WFU60" s="76"/>
      <c r="WFV60" s="76"/>
      <c r="WFW60" s="76"/>
      <c r="WFX60" s="76"/>
      <c r="WFY60" s="76"/>
      <c r="WFZ60" s="76"/>
      <c r="WGA60" s="76"/>
      <c r="WGB60" s="76"/>
      <c r="WGC60" s="76"/>
      <c r="WGD60" s="76"/>
      <c r="WGE60" s="76"/>
      <c r="WGF60" s="76"/>
      <c r="WGG60" s="76"/>
      <c r="WGH60" s="76"/>
      <c r="WGI60" s="76"/>
      <c r="WGJ60" s="76"/>
      <c r="WGK60" s="76"/>
      <c r="WGL60" s="76"/>
      <c r="WGM60" s="76"/>
      <c r="WGN60" s="76"/>
      <c r="WGO60" s="76"/>
      <c r="WGP60" s="76"/>
      <c r="WGQ60" s="76"/>
      <c r="WGR60" s="76"/>
      <c r="WGS60" s="76"/>
      <c r="WGT60" s="76"/>
      <c r="WGU60" s="76"/>
      <c r="WGV60" s="76"/>
      <c r="WGW60" s="76"/>
      <c r="WGX60" s="76"/>
      <c r="WGY60" s="76"/>
      <c r="WGZ60" s="76"/>
      <c r="WHA60" s="76"/>
      <c r="WHB60" s="76"/>
      <c r="WHC60" s="76"/>
      <c r="WHD60" s="76"/>
      <c r="WHE60" s="76"/>
      <c r="WHF60" s="76"/>
      <c r="WHG60" s="76"/>
      <c r="WHH60" s="76"/>
      <c r="WHI60" s="76"/>
      <c r="WHJ60" s="76"/>
      <c r="WHK60" s="76"/>
      <c r="WHL60" s="76"/>
      <c r="WHM60" s="76"/>
      <c r="WHN60" s="76"/>
      <c r="WHO60" s="76"/>
      <c r="WHP60" s="76"/>
      <c r="WHQ60" s="76"/>
      <c r="WHR60" s="76"/>
      <c r="WHS60" s="76"/>
      <c r="WHT60" s="76"/>
      <c r="WHU60" s="76"/>
      <c r="WHV60" s="76"/>
      <c r="WHW60" s="76"/>
      <c r="WHX60" s="76"/>
      <c r="WHY60" s="76"/>
      <c r="WHZ60" s="76"/>
      <c r="WIA60" s="76"/>
      <c r="WIB60" s="76"/>
      <c r="WIC60" s="76"/>
      <c r="WID60" s="76"/>
      <c r="WIE60" s="76"/>
      <c r="WIF60" s="76"/>
      <c r="WIG60" s="76"/>
      <c r="WIH60" s="76"/>
      <c r="WII60" s="76"/>
      <c r="WIJ60" s="76"/>
      <c r="WIK60" s="76"/>
      <c r="WIL60" s="76"/>
      <c r="WIM60" s="76"/>
      <c r="WIN60" s="76"/>
      <c r="WIO60" s="76"/>
      <c r="WIP60" s="76"/>
      <c r="WIQ60" s="76"/>
      <c r="WIR60" s="76"/>
      <c r="WIS60" s="76"/>
      <c r="WIT60" s="76"/>
      <c r="WIU60" s="76"/>
      <c r="WIV60" s="76"/>
      <c r="WIW60" s="76"/>
      <c r="WIX60" s="76"/>
      <c r="WIY60" s="76"/>
      <c r="WIZ60" s="76"/>
      <c r="WJA60" s="76"/>
      <c r="WJB60" s="76"/>
      <c r="WJC60" s="76"/>
      <c r="WJD60" s="76"/>
      <c r="WJE60" s="76"/>
      <c r="WJF60" s="76"/>
      <c r="WJG60" s="76"/>
      <c r="WJH60" s="76"/>
      <c r="WJI60" s="76"/>
      <c r="WJJ60" s="76"/>
      <c r="WJK60" s="76"/>
      <c r="WJL60" s="76"/>
      <c r="WJM60" s="76"/>
      <c r="WJN60" s="76"/>
      <c r="WJO60" s="76"/>
      <c r="WJP60" s="76"/>
      <c r="WJQ60" s="76"/>
      <c r="WJR60" s="76"/>
      <c r="WJS60" s="76"/>
      <c r="WJT60" s="76"/>
      <c r="WJU60" s="76"/>
      <c r="WJV60" s="76"/>
      <c r="WJW60" s="76"/>
      <c r="WJX60" s="76"/>
      <c r="WJY60" s="76"/>
      <c r="WJZ60" s="76"/>
      <c r="WKA60" s="76"/>
      <c r="WKB60" s="76"/>
      <c r="WKC60" s="76"/>
      <c r="WKD60" s="76"/>
      <c r="WKE60" s="76"/>
      <c r="WKF60" s="76"/>
      <c r="WKG60" s="76"/>
      <c r="WKH60" s="76"/>
      <c r="WKI60" s="76"/>
      <c r="WKJ60" s="76"/>
      <c r="WKK60" s="76"/>
      <c r="WKL60" s="76"/>
      <c r="WKM60" s="76"/>
      <c r="WKN60" s="76"/>
      <c r="WKO60" s="76"/>
      <c r="WKP60" s="76"/>
      <c r="WKQ60" s="76"/>
      <c r="WKR60" s="76"/>
      <c r="WKS60" s="76"/>
      <c r="WKT60" s="76"/>
      <c r="WKU60" s="76"/>
      <c r="WKV60" s="76"/>
      <c r="WKW60" s="76"/>
      <c r="WKX60" s="76"/>
      <c r="WKY60" s="76"/>
      <c r="WKZ60" s="76"/>
      <c r="WLA60" s="76"/>
      <c r="WLB60" s="76"/>
      <c r="WLC60" s="76"/>
      <c r="WLD60" s="76"/>
      <c r="WLE60" s="76"/>
      <c r="WLF60" s="76"/>
      <c r="WLG60" s="76"/>
      <c r="WLH60" s="76"/>
      <c r="WLI60" s="76"/>
      <c r="WLJ60" s="76"/>
      <c r="WLK60" s="76"/>
      <c r="WLL60" s="76"/>
      <c r="WLM60" s="76"/>
      <c r="WLN60" s="76"/>
      <c r="WLO60" s="76"/>
      <c r="WLP60" s="76"/>
      <c r="WLQ60" s="76"/>
      <c r="WLR60" s="76"/>
      <c r="WLS60" s="76"/>
      <c r="WLT60" s="76"/>
      <c r="WLU60" s="76"/>
      <c r="WLV60" s="76"/>
      <c r="WLW60" s="76"/>
      <c r="WLX60" s="76"/>
      <c r="WLY60" s="76"/>
      <c r="WLZ60" s="76"/>
      <c r="WMA60" s="76"/>
      <c r="WMB60" s="76"/>
      <c r="WMC60" s="76"/>
      <c r="WMD60" s="76"/>
      <c r="WME60" s="76"/>
      <c r="WMF60" s="76"/>
      <c r="WMG60" s="76"/>
      <c r="WMH60" s="76"/>
      <c r="WMI60" s="76"/>
      <c r="WMJ60" s="76"/>
      <c r="WMK60" s="76"/>
      <c r="WML60" s="76"/>
      <c r="WMM60" s="76"/>
      <c r="WMN60" s="76"/>
      <c r="WMO60" s="76"/>
      <c r="WMP60" s="76"/>
      <c r="WMQ60" s="76"/>
      <c r="WMR60" s="76"/>
      <c r="WMS60" s="76"/>
      <c r="WMT60" s="76"/>
      <c r="WMU60" s="76"/>
      <c r="WMV60" s="76"/>
      <c r="WMW60" s="76"/>
      <c r="WMX60" s="76"/>
      <c r="WMY60" s="76"/>
      <c r="WMZ60" s="76"/>
      <c r="WNA60" s="76"/>
      <c r="WNB60" s="76"/>
      <c r="WNC60" s="76"/>
      <c r="WND60" s="76"/>
      <c r="WNE60" s="76"/>
      <c r="WNF60" s="76"/>
      <c r="WNG60" s="76"/>
      <c r="WNH60" s="76"/>
      <c r="WNI60" s="76"/>
      <c r="WNJ60" s="76"/>
      <c r="WNK60" s="76"/>
      <c r="WNL60" s="76"/>
      <c r="WNM60" s="76"/>
      <c r="WNN60" s="76"/>
      <c r="WNO60" s="76"/>
      <c r="WNP60" s="76"/>
      <c r="WNQ60" s="76"/>
      <c r="WNR60" s="76"/>
      <c r="WNS60" s="76"/>
      <c r="WNT60" s="76"/>
      <c r="WNU60" s="76"/>
      <c r="WNV60" s="76"/>
      <c r="WNW60" s="76"/>
      <c r="WNX60" s="76"/>
      <c r="WNY60" s="76"/>
      <c r="WNZ60" s="76"/>
      <c r="WOA60" s="76"/>
      <c r="WOB60" s="76"/>
      <c r="WOC60" s="76"/>
      <c r="WOD60" s="76"/>
      <c r="WOE60" s="76"/>
      <c r="WOF60" s="76"/>
      <c r="WOG60" s="76"/>
      <c r="WOH60" s="76"/>
      <c r="WOI60" s="76"/>
      <c r="WOJ60" s="76"/>
      <c r="WOK60" s="76"/>
      <c r="WOL60" s="76"/>
      <c r="WOM60" s="76"/>
      <c r="WON60" s="76"/>
      <c r="WOO60" s="76"/>
      <c r="WOP60" s="76"/>
      <c r="WOQ60" s="76"/>
      <c r="WOR60" s="76"/>
      <c r="WOS60" s="76"/>
      <c r="WOT60" s="76"/>
      <c r="WOU60" s="76"/>
      <c r="WOV60" s="76"/>
      <c r="WOW60" s="76"/>
      <c r="WOX60" s="76"/>
      <c r="WOY60" s="76"/>
      <c r="WOZ60" s="76"/>
      <c r="WPA60" s="76"/>
      <c r="WPB60" s="76"/>
      <c r="WPC60" s="76"/>
      <c r="WPD60" s="76"/>
      <c r="WPE60" s="76"/>
      <c r="WPF60" s="76"/>
      <c r="WPG60" s="76"/>
      <c r="WPH60" s="76"/>
      <c r="WPI60" s="76"/>
      <c r="WPJ60" s="76"/>
      <c r="WPK60" s="76"/>
      <c r="WPL60" s="76"/>
      <c r="WPM60" s="76"/>
      <c r="WPN60" s="76"/>
      <c r="WPO60" s="76"/>
      <c r="WPP60" s="76"/>
      <c r="WPQ60" s="76"/>
      <c r="WPR60" s="76"/>
      <c r="WPS60" s="76"/>
      <c r="WPT60" s="76"/>
      <c r="WPU60" s="76"/>
      <c r="WPV60" s="76"/>
      <c r="WPW60" s="76"/>
      <c r="WPX60" s="76"/>
      <c r="WPY60" s="76"/>
      <c r="WPZ60" s="76"/>
      <c r="WQA60" s="76"/>
      <c r="WQB60" s="76"/>
      <c r="WQC60" s="76"/>
      <c r="WQD60" s="76"/>
      <c r="WQE60" s="76"/>
      <c r="WQF60" s="76"/>
      <c r="WQG60" s="76"/>
      <c r="WQH60" s="76"/>
      <c r="WQI60" s="76"/>
      <c r="WQJ60" s="76"/>
      <c r="WQK60" s="76"/>
      <c r="WQL60" s="76"/>
      <c r="WQM60" s="76"/>
      <c r="WQN60" s="76"/>
      <c r="WQO60" s="76"/>
      <c r="WQP60" s="76"/>
      <c r="WQQ60" s="76"/>
      <c r="WQR60" s="76"/>
      <c r="WQS60" s="76"/>
      <c r="WQT60" s="76"/>
      <c r="WQU60" s="76"/>
      <c r="WQV60" s="76"/>
      <c r="WQW60" s="76"/>
      <c r="WQX60" s="76"/>
      <c r="WQY60" s="76"/>
      <c r="WQZ60" s="76"/>
      <c r="WRA60" s="76"/>
      <c r="WRB60" s="76"/>
      <c r="WRC60" s="76"/>
      <c r="WRD60" s="76"/>
      <c r="WRE60" s="76"/>
      <c r="WRF60" s="76"/>
      <c r="WRG60" s="76"/>
      <c r="WRH60" s="76"/>
      <c r="WRI60" s="76"/>
      <c r="WRJ60" s="76"/>
      <c r="WRK60" s="76"/>
      <c r="WRL60" s="76"/>
      <c r="WRM60" s="76"/>
      <c r="WRN60" s="76"/>
      <c r="WRO60" s="76"/>
      <c r="WRP60" s="76"/>
      <c r="WRQ60" s="76"/>
      <c r="WRR60" s="76"/>
      <c r="WRS60" s="76"/>
      <c r="WRT60" s="76"/>
      <c r="WRU60" s="76"/>
      <c r="WRV60" s="76"/>
      <c r="WRW60" s="76"/>
      <c r="WRX60" s="76"/>
      <c r="WRY60" s="76"/>
      <c r="WRZ60" s="76"/>
      <c r="WSA60" s="76"/>
      <c r="WSB60" s="76"/>
      <c r="WSC60" s="76"/>
      <c r="WSD60" s="76"/>
      <c r="WSE60" s="76"/>
      <c r="WSF60" s="76"/>
      <c r="WSG60" s="76"/>
      <c r="WSH60" s="76"/>
      <c r="WSI60" s="76"/>
      <c r="WSJ60" s="76"/>
      <c r="WSK60" s="76"/>
      <c r="WSL60" s="76"/>
      <c r="WSM60" s="76"/>
      <c r="WSN60" s="76"/>
      <c r="WSO60" s="76"/>
      <c r="WSP60" s="76"/>
      <c r="WSQ60" s="76"/>
      <c r="WSR60" s="76"/>
      <c r="WSS60" s="76"/>
      <c r="WST60" s="76"/>
      <c r="WSU60" s="76"/>
      <c r="WSV60" s="76"/>
      <c r="WSW60" s="76"/>
      <c r="WSX60" s="76"/>
      <c r="WSY60" s="76"/>
      <c r="WSZ60" s="76"/>
      <c r="WTA60" s="76"/>
      <c r="WTB60" s="76"/>
      <c r="WTC60" s="76"/>
      <c r="WTD60" s="76"/>
      <c r="WTE60" s="76"/>
      <c r="WTF60" s="76"/>
      <c r="WTG60" s="76"/>
      <c r="WTH60" s="76"/>
      <c r="WTI60" s="76"/>
      <c r="WTJ60" s="76"/>
      <c r="WTK60" s="76"/>
      <c r="WTL60" s="76"/>
      <c r="WTM60" s="76"/>
      <c r="WTN60" s="76"/>
      <c r="WTO60" s="76"/>
      <c r="WTP60" s="76"/>
      <c r="WTQ60" s="76"/>
      <c r="WTR60" s="76"/>
      <c r="WTS60" s="76"/>
      <c r="WTT60" s="76"/>
      <c r="WTU60" s="76"/>
      <c r="WTV60" s="76"/>
      <c r="WTW60" s="76"/>
      <c r="WTX60" s="76"/>
      <c r="WTY60" s="76"/>
      <c r="WTZ60" s="76"/>
      <c r="WUA60" s="76"/>
      <c r="WUB60" s="76"/>
      <c r="WUC60" s="76"/>
      <c r="WUD60" s="76"/>
      <c r="WUE60" s="76"/>
      <c r="WUF60" s="76"/>
      <c r="WUG60" s="76"/>
      <c r="WUH60" s="76"/>
      <c r="WUI60" s="76"/>
      <c r="WUJ60" s="76"/>
      <c r="WUK60" s="76"/>
      <c r="WUL60" s="76"/>
      <c r="WUM60" s="76"/>
      <c r="WUN60" s="76"/>
      <c r="WUO60" s="76"/>
      <c r="WUP60" s="76"/>
      <c r="WUQ60" s="76"/>
      <c r="WUR60" s="76"/>
      <c r="WUS60" s="76"/>
      <c r="WUT60" s="76"/>
      <c r="WUU60" s="76"/>
      <c r="WUV60" s="76"/>
      <c r="WUW60" s="76"/>
      <c r="WUX60" s="76"/>
      <c r="WUY60" s="76"/>
      <c r="WUZ60" s="76"/>
      <c r="WVA60" s="76"/>
      <c r="WVB60" s="76"/>
      <c r="WVC60" s="76"/>
      <c r="WVD60" s="76"/>
      <c r="WVE60" s="76"/>
      <c r="WVF60" s="76"/>
      <c r="WVG60" s="76"/>
      <c r="WVH60" s="76"/>
      <c r="WVI60" s="76"/>
      <c r="WVJ60" s="76"/>
      <c r="WVK60" s="76"/>
      <c r="WVL60" s="76"/>
      <c r="WVM60" s="76"/>
      <c r="WVN60" s="76"/>
      <c r="WVO60" s="76"/>
      <c r="WVP60" s="76"/>
      <c r="WVQ60" s="76"/>
      <c r="WVR60" s="76"/>
      <c r="WVS60" s="76"/>
      <c r="WVT60" s="76"/>
      <c r="WVU60" s="76"/>
      <c r="WVV60" s="76"/>
      <c r="WVW60" s="76"/>
      <c r="WVX60" s="76"/>
      <c r="WVY60" s="76"/>
      <c r="WVZ60" s="76"/>
      <c r="WWA60" s="76"/>
      <c r="WWB60" s="76"/>
      <c r="WWC60" s="76"/>
      <c r="WWD60" s="76"/>
      <c r="WWE60" s="76"/>
      <c r="WWF60" s="76"/>
      <c r="WWG60" s="76"/>
      <c r="WWH60" s="76"/>
      <c r="WWI60" s="76"/>
      <c r="WWJ60" s="76"/>
      <c r="WWK60" s="76"/>
      <c r="WWL60" s="76"/>
      <c r="WWM60" s="76"/>
      <c r="WWN60" s="76"/>
      <c r="WWO60" s="76"/>
      <c r="WWP60" s="76"/>
      <c r="WWQ60" s="76"/>
      <c r="WWR60" s="76"/>
      <c r="WWS60" s="76"/>
      <c r="WWT60" s="76"/>
      <c r="WWU60" s="76"/>
      <c r="WWV60" s="76"/>
      <c r="WWW60" s="76"/>
      <c r="WWX60" s="76"/>
      <c r="WWY60" s="76"/>
    </row>
    <row r="61" spans="1:16171" ht="27" customHeight="1">
      <c r="A61" s="78">
        <f t="shared" si="2"/>
        <v>56</v>
      </c>
      <c r="B61" s="119" t="s">
        <v>29</v>
      </c>
      <c r="C61" s="94"/>
      <c r="D61" s="12">
        <f t="shared" si="3"/>
        <v>7467816</v>
      </c>
      <c r="E61" s="94">
        <v>3026676</v>
      </c>
      <c r="F61" s="94"/>
      <c r="G61" s="94">
        <v>4441140</v>
      </c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  <c r="AML61" s="76"/>
      <c r="AMM61" s="76"/>
      <c r="AMN61" s="76"/>
      <c r="AMO61" s="76"/>
      <c r="AMP61" s="76"/>
      <c r="AMQ61" s="76"/>
      <c r="AMR61" s="76"/>
      <c r="AMS61" s="76"/>
      <c r="AMT61" s="76"/>
      <c r="AMU61" s="76"/>
      <c r="AMV61" s="76"/>
      <c r="AMW61" s="76"/>
      <c r="AMX61" s="76"/>
      <c r="AMY61" s="76"/>
      <c r="AMZ61" s="76"/>
      <c r="ANA61" s="76"/>
      <c r="ANB61" s="76"/>
      <c r="ANC61" s="76"/>
      <c r="AND61" s="76"/>
      <c r="ANE61" s="76"/>
      <c r="ANF61" s="76"/>
      <c r="ANG61" s="76"/>
      <c r="ANH61" s="76"/>
      <c r="ANI61" s="76"/>
      <c r="ANJ61" s="76"/>
      <c r="ANK61" s="76"/>
      <c r="ANL61" s="76"/>
      <c r="ANM61" s="76"/>
      <c r="ANN61" s="76"/>
      <c r="ANO61" s="76"/>
      <c r="ANP61" s="76"/>
      <c r="ANQ61" s="76"/>
      <c r="ANR61" s="76"/>
      <c r="ANS61" s="76"/>
      <c r="ANT61" s="76"/>
      <c r="ANU61" s="76"/>
      <c r="ANV61" s="76"/>
      <c r="ANW61" s="76"/>
      <c r="ANX61" s="76"/>
      <c r="ANY61" s="76"/>
      <c r="ANZ61" s="76"/>
      <c r="AOA61" s="76"/>
      <c r="AOB61" s="76"/>
      <c r="AOC61" s="76"/>
      <c r="AOD61" s="76"/>
      <c r="AOE61" s="76"/>
      <c r="AOF61" s="76"/>
      <c r="AOG61" s="76"/>
      <c r="AOH61" s="76"/>
      <c r="AOI61" s="76"/>
      <c r="AOJ61" s="76"/>
      <c r="AOK61" s="76"/>
      <c r="AOL61" s="76"/>
      <c r="AOM61" s="76"/>
      <c r="AON61" s="76"/>
      <c r="AOO61" s="76"/>
      <c r="AOP61" s="76"/>
      <c r="AOQ61" s="76"/>
      <c r="AOR61" s="76"/>
      <c r="AOS61" s="76"/>
      <c r="AOT61" s="76"/>
      <c r="AOU61" s="76"/>
      <c r="AOV61" s="76"/>
      <c r="AOW61" s="76"/>
      <c r="AOX61" s="76"/>
      <c r="AOY61" s="76"/>
      <c r="AOZ61" s="76"/>
      <c r="APA61" s="76"/>
      <c r="APB61" s="76"/>
      <c r="APC61" s="76"/>
      <c r="APD61" s="76"/>
      <c r="APE61" s="76"/>
      <c r="APF61" s="76"/>
      <c r="APG61" s="76"/>
      <c r="APH61" s="76"/>
      <c r="API61" s="76"/>
      <c r="APJ61" s="76"/>
      <c r="APK61" s="76"/>
      <c r="APL61" s="76"/>
      <c r="APM61" s="76"/>
      <c r="APN61" s="76"/>
      <c r="APO61" s="76"/>
      <c r="APP61" s="76"/>
      <c r="APQ61" s="76"/>
      <c r="APR61" s="76"/>
      <c r="APS61" s="76"/>
      <c r="APT61" s="76"/>
      <c r="APU61" s="76"/>
      <c r="APV61" s="76"/>
      <c r="APW61" s="76"/>
      <c r="APX61" s="76"/>
      <c r="APY61" s="76"/>
      <c r="APZ61" s="76"/>
      <c r="AQA61" s="76"/>
      <c r="AQB61" s="76"/>
      <c r="AQC61" s="76"/>
      <c r="AQD61" s="76"/>
      <c r="AQE61" s="76"/>
      <c r="AQF61" s="76"/>
      <c r="AQG61" s="76"/>
      <c r="AQH61" s="76"/>
      <c r="AQI61" s="76"/>
      <c r="AQJ61" s="76"/>
      <c r="AQK61" s="76"/>
      <c r="AQL61" s="76"/>
      <c r="AQM61" s="76"/>
      <c r="AQN61" s="76"/>
      <c r="AQO61" s="76"/>
      <c r="AQP61" s="76"/>
      <c r="AQQ61" s="76"/>
      <c r="AQR61" s="76"/>
      <c r="AQS61" s="76"/>
      <c r="AQT61" s="76"/>
      <c r="AQU61" s="76"/>
      <c r="AQV61" s="76"/>
      <c r="AQW61" s="76"/>
      <c r="AQX61" s="76"/>
      <c r="AQY61" s="76"/>
      <c r="AQZ61" s="76"/>
      <c r="ARA61" s="76"/>
      <c r="ARB61" s="76"/>
      <c r="ARC61" s="76"/>
      <c r="ARD61" s="76"/>
      <c r="ARE61" s="76"/>
      <c r="ARF61" s="76"/>
      <c r="ARG61" s="76"/>
      <c r="ARH61" s="76"/>
      <c r="ARI61" s="76"/>
      <c r="ARJ61" s="76"/>
      <c r="ARK61" s="76"/>
      <c r="ARL61" s="76"/>
      <c r="ARM61" s="76"/>
      <c r="ARN61" s="76"/>
      <c r="ARO61" s="76"/>
      <c r="ARP61" s="76"/>
      <c r="ARQ61" s="76"/>
      <c r="ARR61" s="76"/>
      <c r="ARS61" s="76"/>
      <c r="ART61" s="76"/>
      <c r="ARU61" s="76"/>
      <c r="ARV61" s="76"/>
      <c r="ARW61" s="76"/>
      <c r="ARX61" s="76"/>
      <c r="ARY61" s="76"/>
      <c r="ARZ61" s="76"/>
      <c r="ASA61" s="76"/>
      <c r="ASB61" s="76"/>
      <c r="ASC61" s="76"/>
      <c r="ASD61" s="76"/>
      <c r="ASE61" s="76"/>
      <c r="ASF61" s="76"/>
      <c r="ASG61" s="76"/>
      <c r="ASH61" s="76"/>
      <c r="ASI61" s="76"/>
      <c r="ASJ61" s="76"/>
      <c r="ASK61" s="76"/>
      <c r="ASL61" s="76"/>
      <c r="ASM61" s="76"/>
      <c r="ASN61" s="76"/>
      <c r="ASO61" s="76"/>
      <c r="ASP61" s="76"/>
      <c r="ASQ61" s="76"/>
      <c r="ASR61" s="76"/>
      <c r="ASS61" s="76"/>
      <c r="AST61" s="76"/>
      <c r="ASU61" s="76"/>
      <c r="ASV61" s="76"/>
      <c r="ASW61" s="76"/>
      <c r="ASX61" s="76"/>
      <c r="ASY61" s="76"/>
      <c r="ASZ61" s="76"/>
      <c r="ATA61" s="76"/>
      <c r="ATB61" s="76"/>
      <c r="ATC61" s="76"/>
      <c r="ATD61" s="76"/>
      <c r="ATE61" s="76"/>
      <c r="ATF61" s="76"/>
      <c r="ATG61" s="76"/>
      <c r="ATH61" s="76"/>
      <c r="ATI61" s="76"/>
      <c r="ATJ61" s="76"/>
      <c r="ATK61" s="76"/>
      <c r="ATL61" s="76"/>
      <c r="ATM61" s="76"/>
      <c r="ATN61" s="76"/>
      <c r="ATO61" s="76"/>
      <c r="ATP61" s="76"/>
      <c r="ATQ61" s="76"/>
      <c r="ATR61" s="76"/>
      <c r="ATS61" s="76"/>
      <c r="ATT61" s="76"/>
      <c r="ATU61" s="76"/>
      <c r="ATV61" s="76"/>
      <c r="ATW61" s="76"/>
      <c r="ATX61" s="76"/>
      <c r="ATY61" s="76"/>
      <c r="ATZ61" s="76"/>
      <c r="AUA61" s="76"/>
      <c r="AUB61" s="76"/>
      <c r="AUC61" s="76"/>
      <c r="AUD61" s="76"/>
      <c r="AUE61" s="76"/>
      <c r="AUF61" s="76"/>
      <c r="AUG61" s="76"/>
      <c r="AUH61" s="76"/>
      <c r="AUI61" s="76"/>
      <c r="AUJ61" s="76"/>
      <c r="AUK61" s="76"/>
      <c r="AUL61" s="76"/>
      <c r="AUM61" s="76"/>
      <c r="AUN61" s="76"/>
      <c r="AUO61" s="76"/>
      <c r="AUP61" s="76"/>
      <c r="AUQ61" s="76"/>
      <c r="AUR61" s="76"/>
      <c r="AUS61" s="76"/>
      <c r="AUT61" s="76"/>
      <c r="AUU61" s="76"/>
      <c r="AUV61" s="76"/>
      <c r="AUW61" s="76"/>
      <c r="AUX61" s="76"/>
      <c r="AUY61" s="76"/>
      <c r="AUZ61" s="76"/>
      <c r="AVA61" s="76"/>
      <c r="AVB61" s="76"/>
      <c r="AVC61" s="76"/>
      <c r="AVD61" s="76"/>
      <c r="AVE61" s="76"/>
      <c r="AVF61" s="76"/>
      <c r="AVG61" s="76"/>
      <c r="AVH61" s="76"/>
      <c r="AVI61" s="76"/>
      <c r="AVJ61" s="76"/>
      <c r="AVK61" s="76"/>
      <c r="AVL61" s="76"/>
      <c r="AVM61" s="76"/>
      <c r="AVN61" s="76"/>
      <c r="AVO61" s="76"/>
      <c r="AVP61" s="76"/>
      <c r="AVQ61" s="76"/>
      <c r="AVR61" s="76"/>
      <c r="AVS61" s="76"/>
      <c r="AVT61" s="76"/>
      <c r="AVU61" s="76"/>
      <c r="AVV61" s="76"/>
      <c r="AVW61" s="76"/>
      <c r="AVX61" s="76"/>
      <c r="AVY61" s="76"/>
      <c r="AVZ61" s="76"/>
      <c r="AWA61" s="76"/>
      <c r="AWB61" s="76"/>
      <c r="AWC61" s="76"/>
      <c r="AWD61" s="76"/>
      <c r="AWE61" s="76"/>
      <c r="AWF61" s="76"/>
      <c r="AWG61" s="76"/>
      <c r="AWH61" s="76"/>
      <c r="AWI61" s="76"/>
      <c r="AWJ61" s="76"/>
      <c r="AWK61" s="76"/>
      <c r="AWL61" s="76"/>
      <c r="AWM61" s="76"/>
      <c r="AWN61" s="76"/>
      <c r="AWO61" s="76"/>
      <c r="AWP61" s="76"/>
      <c r="AWQ61" s="76"/>
      <c r="AWR61" s="76"/>
      <c r="AWS61" s="76"/>
      <c r="AWT61" s="76"/>
      <c r="AWU61" s="76"/>
      <c r="AWV61" s="76"/>
      <c r="AWW61" s="76"/>
      <c r="AWX61" s="76"/>
      <c r="AWY61" s="76"/>
      <c r="AWZ61" s="76"/>
      <c r="AXA61" s="76"/>
      <c r="AXB61" s="76"/>
      <c r="AXC61" s="76"/>
      <c r="AXD61" s="76"/>
      <c r="AXE61" s="76"/>
      <c r="AXF61" s="76"/>
      <c r="AXG61" s="76"/>
      <c r="AXH61" s="76"/>
      <c r="AXI61" s="76"/>
      <c r="AXJ61" s="76"/>
      <c r="AXK61" s="76"/>
      <c r="AXL61" s="76"/>
      <c r="AXM61" s="76"/>
      <c r="AXN61" s="76"/>
      <c r="AXO61" s="76"/>
      <c r="AXP61" s="76"/>
      <c r="AXQ61" s="76"/>
      <c r="AXR61" s="76"/>
      <c r="AXS61" s="76"/>
      <c r="AXT61" s="76"/>
      <c r="AXU61" s="76"/>
      <c r="AXV61" s="76"/>
      <c r="AXW61" s="76"/>
      <c r="AXX61" s="76"/>
      <c r="AXY61" s="76"/>
      <c r="AXZ61" s="76"/>
      <c r="AYA61" s="76"/>
      <c r="AYB61" s="76"/>
      <c r="AYC61" s="76"/>
      <c r="AYD61" s="76"/>
      <c r="AYE61" s="76"/>
      <c r="AYF61" s="76"/>
      <c r="AYG61" s="76"/>
      <c r="AYH61" s="76"/>
      <c r="AYI61" s="76"/>
      <c r="AYJ61" s="76"/>
      <c r="AYK61" s="76"/>
      <c r="AYL61" s="76"/>
      <c r="AYM61" s="76"/>
      <c r="AYN61" s="76"/>
      <c r="AYO61" s="76"/>
      <c r="AYP61" s="76"/>
      <c r="AYQ61" s="76"/>
      <c r="AYR61" s="76"/>
      <c r="AYS61" s="76"/>
      <c r="AYT61" s="76"/>
      <c r="AYU61" s="76"/>
      <c r="AYV61" s="76"/>
      <c r="AYW61" s="76"/>
      <c r="AYX61" s="76"/>
      <c r="AYY61" s="76"/>
      <c r="AYZ61" s="76"/>
      <c r="AZA61" s="76"/>
      <c r="AZB61" s="76"/>
      <c r="AZC61" s="76"/>
      <c r="AZD61" s="76"/>
      <c r="AZE61" s="76"/>
      <c r="AZF61" s="76"/>
      <c r="AZG61" s="76"/>
      <c r="AZH61" s="76"/>
      <c r="AZI61" s="76"/>
      <c r="AZJ61" s="76"/>
      <c r="AZK61" s="76"/>
      <c r="AZL61" s="76"/>
      <c r="AZM61" s="76"/>
      <c r="AZN61" s="76"/>
      <c r="AZO61" s="76"/>
      <c r="AZP61" s="76"/>
      <c r="AZQ61" s="76"/>
      <c r="AZR61" s="76"/>
      <c r="AZS61" s="76"/>
      <c r="AZT61" s="76"/>
      <c r="AZU61" s="76"/>
      <c r="AZV61" s="76"/>
      <c r="AZW61" s="76"/>
      <c r="AZX61" s="76"/>
      <c r="AZY61" s="76"/>
      <c r="AZZ61" s="76"/>
      <c r="BAA61" s="76"/>
      <c r="BAB61" s="76"/>
      <c r="BAC61" s="76"/>
      <c r="BAD61" s="76"/>
      <c r="BAE61" s="76"/>
      <c r="BAF61" s="76"/>
      <c r="BAG61" s="76"/>
      <c r="BAH61" s="76"/>
      <c r="BAI61" s="76"/>
      <c r="BAJ61" s="76"/>
      <c r="BAK61" s="76"/>
      <c r="BAL61" s="76"/>
      <c r="BAM61" s="76"/>
      <c r="BAN61" s="76"/>
      <c r="BAO61" s="76"/>
      <c r="BAP61" s="76"/>
      <c r="BAQ61" s="76"/>
      <c r="BAR61" s="76"/>
      <c r="BAS61" s="76"/>
      <c r="BAT61" s="76"/>
      <c r="BAU61" s="76"/>
      <c r="BAV61" s="76"/>
      <c r="BAW61" s="76"/>
      <c r="BAX61" s="76"/>
      <c r="BAY61" s="76"/>
      <c r="BAZ61" s="76"/>
      <c r="BBA61" s="76"/>
      <c r="BBB61" s="76"/>
      <c r="BBC61" s="76"/>
      <c r="BBD61" s="76"/>
      <c r="BBE61" s="76"/>
      <c r="BBF61" s="76"/>
      <c r="BBG61" s="76"/>
      <c r="BBH61" s="76"/>
      <c r="BBI61" s="76"/>
      <c r="BBJ61" s="76"/>
      <c r="BBK61" s="76"/>
      <c r="BBL61" s="76"/>
      <c r="BBM61" s="76"/>
      <c r="BBN61" s="76"/>
      <c r="BBO61" s="76"/>
      <c r="BBP61" s="76"/>
      <c r="BBQ61" s="76"/>
      <c r="BBR61" s="76"/>
      <c r="BBS61" s="76"/>
      <c r="BBT61" s="76"/>
      <c r="BBU61" s="76"/>
      <c r="BBV61" s="76"/>
      <c r="BBW61" s="76"/>
      <c r="BBX61" s="76"/>
      <c r="BBY61" s="76"/>
      <c r="BBZ61" s="76"/>
      <c r="BCA61" s="76"/>
      <c r="BCB61" s="76"/>
      <c r="BCC61" s="76"/>
      <c r="BCD61" s="76"/>
      <c r="BCE61" s="76"/>
      <c r="BCF61" s="76"/>
      <c r="BCG61" s="76"/>
      <c r="BCH61" s="76"/>
      <c r="BCI61" s="76"/>
      <c r="BCJ61" s="76"/>
      <c r="BCK61" s="76"/>
      <c r="BCL61" s="76"/>
      <c r="BCM61" s="76"/>
      <c r="BCN61" s="76"/>
      <c r="BCO61" s="76"/>
      <c r="BCP61" s="76"/>
      <c r="BCQ61" s="76"/>
      <c r="BCR61" s="76"/>
      <c r="BCS61" s="76"/>
      <c r="BCT61" s="76"/>
      <c r="BCU61" s="76"/>
      <c r="BCV61" s="76"/>
      <c r="BCW61" s="76"/>
      <c r="BCX61" s="76"/>
      <c r="BCY61" s="76"/>
      <c r="BCZ61" s="76"/>
      <c r="BDA61" s="76"/>
      <c r="BDB61" s="76"/>
      <c r="BDC61" s="76"/>
      <c r="BDD61" s="76"/>
      <c r="BDE61" s="76"/>
      <c r="BDF61" s="76"/>
      <c r="BDG61" s="76"/>
      <c r="BDH61" s="76"/>
      <c r="BDI61" s="76"/>
      <c r="BDJ61" s="76"/>
      <c r="BDK61" s="76"/>
      <c r="BDL61" s="76"/>
      <c r="BDM61" s="76"/>
      <c r="BDN61" s="76"/>
      <c r="BDO61" s="76"/>
      <c r="BDP61" s="76"/>
      <c r="BDQ61" s="76"/>
      <c r="BDR61" s="76"/>
      <c r="BDS61" s="76"/>
      <c r="BDT61" s="76"/>
      <c r="BDU61" s="76"/>
      <c r="BDV61" s="76"/>
      <c r="BDW61" s="76"/>
      <c r="BDX61" s="76"/>
      <c r="BDY61" s="76"/>
      <c r="BDZ61" s="76"/>
      <c r="BEA61" s="76"/>
      <c r="BEB61" s="76"/>
      <c r="BEC61" s="76"/>
      <c r="BED61" s="76"/>
      <c r="BEE61" s="76"/>
      <c r="BEF61" s="76"/>
      <c r="BEG61" s="76"/>
      <c r="BEH61" s="76"/>
      <c r="BEI61" s="76"/>
      <c r="BEJ61" s="76"/>
      <c r="BEK61" s="76"/>
      <c r="BEL61" s="76"/>
      <c r="BEM61" s="76"/>
      <c r="BEN61" s="76"/>
      <c r="BEO61" s="76"/>
      <c r="BEP61" s="76"/>
      <c r="BEQ61" s="76"/>
      <c r="BER61" s="76"/>
      <c r="BES61" s="76"/>
      <c r="BET61" s="76"/>
      <c r="BEU61" s="76"/>
      <c r="BEV61" s="76"/>
      <c r="BEW61" s="76"/>
      <c r="BEX61" s="76"/>
      <c r="BEY61" s="76"/>
      <c r="BEZ61" s="76"/>
      <c r="BFA61" s="76"/>
      <c r="BFB61" s="76"/>
      <c r="BFC61" s="76"/>
      <c r="BFD61" s="76"/>
      <c r="BFE61" s="76"/>
      <c r="BFF61" s="76"/>
      <c r="BFG61" s="76"/>
      <c r="BFH61" s="76"/>
      <c r="BFI61" s="76"/>
      <c r="BFJ61" s="76"/>
      <c r="BFK61" s="76"/>
      <c r="BFL61" s="76"/>
      <c r="BFM61" s="76"/>
      <c r="BFN61" s="76"/>
      <c r="BFO61" s="76"/>
      <c r="BFP61" s="76"/>
      <c r="BFQ61" s="76"/>
      <c r="BFR61" s="76"/>
      <c r="BFS61" s="76"/>
      <c r="BFT61" s="76"/>
      <c r="BFU61" s="76"/>
      <c r="BFV61" s="76"/>
      <c r="BFW61" s="76"/>
      <c r="BFX61" s="76"/>
      <c r="BFY61" s="76"/>
      <c r="BFZ61" s="76"/>
      <c r="BGA61" s="76"/>
      <c r="BGB61" s="76"/>
      <c r="BGC61" s="76"/>
      <c r="BGD61" s="76"/>
      <c r="BGE61" s="76"/>
      <c r="BGF61" s="76"/>
      <c r="BGG61" s="76"/>
      <c r="BGH61" s="76"/>
      <c r="BGI61" s="76"/>
      <c r="BGJ61" s="76"/>
      <c r="BGK61" s="76"/>
      <c r="BGL61" s="76"/>
      <c r="BGM61" s="76"/>
      <c r="BGN61" s="76"/>
      <c r="BGO61" s="76"/>
      <c r="BGP61" s="76"/>
      <c r="BGQ61" s="76"/>
      <c r="BGR61" s="76"/>
      <c r="BGS61" s="76"/>
      <c r="BGT61" s="76"/>
      <c r="BGU61" s="76"/>
      <c r="BGV61" s="76"/>
      <c r="BGW61" s="76"/>
      <c r="BGX61" s="76"/>
      <c r="BGY61" s="76"/>
      <c r="BGZ61" s="76"/>
      <c r="BHA61" s="76"/>
      <c r="BHB61" s="76"/>
      <c r="BHC61" s="76"/>
      <c r="BHD61" s="76"/>
      <c r="BHE61" s="76"/>
      <c r="BHF61" s="76"/>
      <c r="BHG61" s="76"/>
      <c r="BHH61" s="76"/>
      <c r="BHI61" s="76"/>
      <c r="BHJ61" s="76"/>
      <c r="BHK61" s="76"/>
      <c r="BHL61" s="76"/>
      <c r="BHM61" s="76"/>
      <c r="BHN61" s="76"/>
      <c r="BHO61" s="76"/>
      <c r="BHP61" s="76"/>
      <c r="BHQ61" s="76"/>
      <c r="BHR61" s="76"/>
      <c r="BHS61" s="76"/>
      <c r="BHT61" s="76"/>
      <c r="BHU61" s="76"/>
      <c r="BHV61" s="76"/>
      <c r="BHW61" s="76"/>
      <c r="BHX61" s="76"/>
      <c r="BHY61" s="76"/>
      <c r="BHZ61" s="76"/>
      <c r="BIA61" s="76"/>
      <c r="BIB61" s="76"/>
      <c r="BIC61" s="76"/>
      <c r="BID61" s="76"/>
      <c r="BIE61" s="76"/>
      <c r="BIF61" s="76"/>
      <c r="BIG61" s="76"/>
      <c r="BIH61" s="76"/>
      <c r="BII61" s="76"/>
      <c r="BIJ61" s="76"/>
      <c r="BIK61" s="76"/>
      <c r="BIL61" s="76"/>
      <c r="BIM61" s="76"/>
      <c r="BIN61" s="76"/>
      <c r="BIO61" s="76"/>
      <c r="BIP61" s="76"/>
      <c r="BIQ61" s="76"/>
      <c r="BIR61" s="76"/>
      <c r="BIS61" s="76"/>
      <c r="BIT61" s="76"/>
      <c r="BIU61" s="76"/>
      <c r="BIV61" s="76"/>
      <c r="BIW61" s="76"/>
      <c r="BIX61" s="76"/>
      <c r="BIY61" s="76"/>
      <c r="BIZ61" s="76"/>
      <c r="BJA61" s="76"/>
      <c r="BJB61" s="76"/>
      <c r="BJC61" s="76"/>
      <c r="BJD61" s="76"/>
      <c r="BJE61" s="76"/>
      <c r="BJF61" s="76"/>
      <c r="BJG61" s="76"/>
      <c r="BJH61" s="76"/>
      <c r="BJI61" s="76"/>
      <c r="BJJ61" s="76"/>
      <c r="BJK61" s="76"/>
      <c r="BJL61" s="76"/>
      <c r="BJM61" s="76"/>
      <c r="BJN61" s="76"/>
      <c r="BJO61" s="76"/>
      <c r="BJP61" s="76"/>
      <c r="BJQ61" s="76"/>
      <c r="BJR61" s="76"/>
      <c r="BJS61" s="76"/>
      <c r="BJT61" s="76"/>
      <c r="BJU61" s="76"/>
      <c r="BJV61" s="76"/>
      <c r="BJW61" s="76"/>
      <c r="BJX61" s="76"/>
      <c r="BJY61" s="76"/>
      <c r="BJZ61" s="76"/>
      <c r="BKA61" s="76"/>
      <c r="BKB61" s="76"/>
      <c r="BKC61" s="76"/>
      <c r="BKD61" s="76"/>
      <c r="BKE61" s="76"/>
      <c r="BKF61" s="76"/>
      <c r="BKG61" s="76"/>
      <c r="BKH61" s="76"/>
      <c r="BKI61" s="76"/>
      <c r="BKJ61" s="76"/>
      <c r="BKK61" s="76"/>
      <c r="BKL61" s="76"/>
      <c r="BKM61" s="76"/>
      <c r="BKN61" s="76"/>
      <c r="BKO61" s="76"/>
      <c r="BKP61" s="76"/>
      <c r="BKQ61" s="76"/>
      <c r="BKR61" s="76"/>
      <c r="BKS61" s="76"/>
      <c r="BKT61" s="76"/>
      <c r="BKU61" s="76"/>
      <c r="BKV61" s="76"/>
      <c r="BKW61" s="76"/>
      <c r="BKX61" s="76"/>
      <c r="BKY61" s="76"/>
      <c r="BKZ61" s="76"/>
      <c r="BLA61" s="76"/>
      <c r="BLB61" s="76"/>
      <c r="BLC61" s="76"/>
      <c r="BLD61" s="76"/>
      <c r="BLE61" s="76"/>
      <c r="BLF61" s="76"/>
      <c r="BLG61" s="76"/>
      <c r="BLH61" s="76"/>
      <c r="BLI61" s="76"/>
      <c r="BLJ61" s="76"/>
      <c r="BLK61" s="76"/>
      <c r="BLL61" s="76"/>
      <c r="BLM61" s="76"/>
      <c r="BLN61" s="76"/>
      <c r="BLO61" s="76"/>
      <c r="BLP61" s="76"/>
      <c r="BLQ61" s="76"/>
      <c r="BLR61" s="76"/>
      <c r="BLS61" s="76"/>
      <c r="BLT61" s="76"/>
      <c r="BLU61" s="76"/>
      <c r="BLV61" s="76"/>
      <c r="BLW61" s="76"/>
      <c r="BLX61" s="76"/>
      <c r="BLY61" s="76"/>
      <c r="BLZ61" s="76"/>
      <c r="BMA61" s="76"/>
      <c r="BMB61" s="76"/>
      <c r="BMC61" s="76"/>
      <c r="BMD61" s="76"/>
      <c r="BME61" s="76"/>
      <c r="BMF61" s="76"/>
      <c r="BMG61" s="76"/>
      <c r="BMH61" s="76"/>
      <c r="BMI61" s="76"/>
      <c r="BMJ61" s="76"/>
      <c r="BMK61" s="76"/>
      <c r="BML61" s="76"/>
      <c r="BMM61" s="76"/>
      <c r="BMN61" s="76"/>
      <c r="BMO61" s="76"/>
      <c r="BMP61" s="76"/>
      <c r="BMQ61" s="76"/>
      <c r="BMR61" s="76"/>
      <c r="BMS61" s="76"/>
      <c r="BMT61" s="76"/>
      <c r="BMU61" s="76"/>
      <c r="BMV61" s="76"/>
      <c r="BMW61" s="76"/>
      <c r="BMX61" s="76"/>
      <c r="BMY61" s="76"/>
      <c r="BMZ61" s="76"/>
      <c r="BNA61" s="76"/>
      <c r="BNB61" s="76"/>
      <c r="BNC61" s="76"/>
      <c r="BND61" s="76"/>
      <c r="BNE61" s="76"/>
      <c r="BNF61" s="76"/>
      <c r="BNG61" s="76"/>
      <c r="BNH61" s="76"/>
      <c r="BNI61" s="76"/>
      <c r="BNJ61" s="76"/>
      <c r="BNK61" s="76"/>
      <c r="BNL61" s="76"/>
      <c r="BNM61" s="76"/>
      <c r="BNN61" s="76"/>
      <c r="BNO61" s="76"/>
      <c r="BNP61" s="76"/>
      <c r="BNQ61" s="76"/>
      <c r="BNR61" s="76"/>
      <c r="BNS61" s="76"/>
      <c r="BNT61" s="76"/>
      <c r="BNU61" s="76"/>
      <c r="BNV61" s="76"/>
      <c r="BNW61" s="76"/>
      <c r="BNX61" s="76"/>
      <c r="BNY61" s="76"/>
      <c r="BNZ61" s="76"/>
      <c r="BOA61" s="76"/>
      <c r="BOB61" s="76"/>
      <c r="BOC61" s="76"/>
      <c r="BOD61" s="76"/>
      <c r="BOE61" s="76"/>
      <c r="BOF61" s="76"/>
      <c r="BOG61" s="76"/>
      <c r="BOH61" s="76"/>
      <c r="BOI61" s="76"/>
      <c r="BOJ61" s="76"/>
      <c r="BOK61" s="76"/>
      <c r="BOL61" s="76"/>
      <c r="BOM61" s="76"/>
      <c r="BON61" s="76"/>
      <c r="BOO61" s="76"/>
      <c r="BOP61" s="76"/>
      <c r="BOQ61" s="76"/>
      <c r="BOR61" s="76"/>
      <c r="BOS61" s="76"/>
      <c r="BOT61" s="76"/>
      <c r="BOU61" s="76"/>
      <c r="BOV61" s="76"/>
      <c r="BOW61" s="76"/>
      <c r="BOX61" s="76"/>
      <c r="BOY61" s="76"/>
      <c r="BOZ61" s="76"/>
      <c r="BPA61" s="76"/>
      <c r="BPB61" s="76"/>
      <c r="BPC61" s="76"/>
      <c r="BPD61" s="76"/>
      <c r="BPE61" s="76"/>
      <c r="BPF61" s="76"/>
      <c r="BPG61" s="76"/>
      <c r="BPH61" s="76"/>
      <c r="BPI61" s="76"/>
      <c r="BPJ61" s="76"/>
      <c r="BPK61" s="76"/>
      <c r="BPL61" s="76"/>
      <c r="BPM61" s="76"/>
      <c r="BPN61" s="76"/>
      <c r="BPO61" s="76"/>
      <c r="BPP61" s="76"/>
      <c r="BPQ61" s="76"/>
      <c r="BPR61" s="76"/>
      <c r="BPS61" s="76"/>
      <c r="BPT61" s="76"/>
      <c r="BPU61" s="76"/>
      <c r="BPV61" s="76"/>
      <c r="BPW61" s="76"/>
      <c r="BPX61" s="76"/>
      <c r="BPY61" s="76"/>
      <c r="BPZ61" s="76"/>
      <c r="BQA61" s="76"/>
      <c r="BQB61" s="76"/>
      <c r="BQC61" s="76"/>
      <c r="BQD61" s="76"/>
      <c r="BQE61" s="76"/>
      <c r="BQF61" s="76"/>
      <c r="BQG61" s="76"/>
      <c r="BQH61" s="76"/>
      <c r="BQI61" s="76"/>
      <c r="BQJ61" s="76"/>
      <c r="BQK61" s="76"/>
      <c r="BQL61" s="76"/>
      <c r="BQM61" s="76"/>
      <c r="BQN61" s="76"/>
      <c r="BQO61" s="76"/>
      <c r="BQP61" s="76"/>
      <c r="BQQ61" s="76"/>
      <c r="BQR61" s="76"/>
      <c r="BQS61" s="76"/>
      <c r="BQT61" s="76"/>
      <c r="BQU61" s="76"/>
      <c r="BQV61" s="76"/>
      <c r="BQW61" s="76"/>
      <c r="BQX61" s="76"/>
      <c r="BQY61" s="76"/>
      <c r="BQZ61" s="76"/>
      <c r="BRA61" s="76"/>
      <c r="BRB61" s="76"/>
      <c r="BRC61" s="76"/>
      <c r="BRD61" s="76"/>
      <c r="BRE61" s="76"/>
      <c r="BRF61" s="76"/>
      <c r="BRG61" s="76"/>
      <c r="BRH61" s="76"/>
      <c r="BRI61" s="76"/>
      <c r="BRJ61" s="76"/>
      <c r="BRK61" s="76"/>
      <c r="BRL61" s="76"/>
      <c r="BRM61" s="76"/>
      <c r="BRN61" s="76"/>
      <c r="BRO61" s="76"/>
      <c r="BRP61" s="76"/>
      <c r="BRQ61" s="76"/>
      <c r="BRR61" s="76"/>
      <c r="BRS61" s="76"/>
      <c r="BRT61" s="76"/>
      <c r="BRU61" s="76"/>
      <c r="BRV61" s="76"/>
      <c r="BRW61" s="76"/>
      <c r="BRX61" s="76"/>
      <c r="BRY61" s="76"/>
      <c r="BRZ61" s="76"/>
      <c r="BSA61" s="76"/>
      <c r="BSB61" s="76"/>
      <c r="BSC61" s="76"/>
      <c r="BSD61" s="76"/>
      <c r="BSE61" s="76"/>
      <c r="BSF61" s="76"/>
      <c r="BSG61" s="76"/>
      <c r="BSH61" s="76"/>
      <c r="BSI61" s="76"/>
      <c r="BSJ61" s="76"/>
      <c r="BSK61" s="76"/>
      <c r="BSL61" s="76"/>
      <c r="BSM61" s="76"/>
      <c r="BSN61" s="76"/>
      <c r="BSO61" s="76"/>
      <c r="BSP61" s="76"/>
      <c r="BSQ61" s="76"/>
      <c r="BSR61" s="76"/>
      <c r="BSS61" s="76"/>
      <c r="BST61" s="76"/>
      <c r="BSU61" s="76"/>
      <c r="BSV61" s="76"/>
      <c r="BSW61" s="76"/>
      <c r="BSX61" s="76"/>
      <c r="BSY61" s="76"/>
      <c r="BSZ61" s="76"/>
      <c r="BTA61" s="76"/>
      <c r="BTB61" s="76"/>
      <c r="BTC61" s="76"/>
      <c r="BTD61" s="76"/>
      <c r="BTE61" s="76"/>
      <c r="BTF61" s="76"/>
      <c r="BTG61" s="76"/>
      <c r="BTH61" s="76"/>
      <c r="BTI61" s="76"/>
      <c r="BTJ61" s="76"/>
      <c r="BTK61" s="76"/>
      <c r="BTL61" s="76"/>
      <c r="BTM61" s="76"/>
      <c r="BTN61" s="76"/>
      <c r="BTO61" s="76"/>
      <c r="BTP61" s="76"/>
      <c r="BTQ61" s="76"/>
      <c r="BTR61" s="76"/>
      <c r="BTS61" s="76"/>
      <c r="BTT61" s="76"/>
      <c r="BTU61" s="76"/>
      <c r="BTV61" s="76"/>
      <c r="BTW61" s="76"/>
      <c r="BTX61" s="76"/>
      <c r="BTY61" s="76"/>
      <c r="BTZ61" s="76"/>
      <c r="BUA61" s="76"/>
      <c r="BUB61" s="76"/>
      <c r="BUC61" s="76"/>
      <c r="BUD61" s="76"/>
      <c r="BUE61" s="76"/>
      <c r="BUF61" s="76"/>
      <c r="BUG61" s="76"/>
      <c r="BUH61" s="76"/>
      <c r="BUI61" s="76"/>
      <c r="BUJ61" s="76"/>
      <c r="BUK61" s="76"/>
      <c r="BUL61" s="76"/>
      <c r="BUM61" s="76"/>
      <c r="BUN61" s="76"/>
      <c r="BUO61" s="76"/>
      <c r="BUP61" s="76"/>
      <c r="BUQ61" s="76"/>
      <c r="BUR61" s="76"/>
      <c r="BUS61" s="76"/>
      <c r="BUT61" s="76"/>
      <c r="BUU61" s="76"/>
      <c r="BUV61" s="76"/>
      <c r="BUW61" s="76"/>
      <c r="BUX61" s="76"/>
      <c r="BUY61" s="76"/>
      <c r="BUZ61" s="76"/>
      <c r="BVA61" s="76"/>
      <c r="BVB61" s="76"/>
      <c r="BVC61" s="76"/>
      <c r="BVD61" s="76"/>
      <c r="BVE61" s="76"/>
      <c r="BVF61" s="76"/>
      <c r="BVG61" s="76"/>
      <c r="BVH61" s="76"/>
      <c r="BVI61" s="76"/>
      <c r="BVJ61" s="76"/>
      <c r="BVK61" s="76"/>
      <c r="BVL61" s="76"/>
      <c r="BVM61" s="76"/>
      <c r="BVN61" s="76"/>
      <c r="BVO61" s="76"/>
      <c r="BVP61" s="76"/>
      <c r="BVQ61" s="76"/>
      <c r="BVR61" s="76"/>
      <c r="BVS61" s="76"/>
      <c r="BVT61" s="76"/>
      <c r="BVU61" s="76"/>
      <c r="BVV61" s="76"/>
      <c r="BVW61" s="76"/>
      <c r="BVX61" s="76"/>
      <c r="BVY61" s="76"/>
      <c r="BVZ61" s="76"/>
      <c r="BWA61" s="76"/>
      <c r="BWB61" s="76"/>
      <c r="BWC61" s="76"/>
      <c r="BWD61" s="76"/>
      <c r="BWE61" s="76"/>
      <c r="BWF61" s="76"/>
      <c r="BWG61" s="76"/>
      <c r="BWH61" s="76"/>
      <c r="BWI61" s="76"/>
      <c r="BWJ61" s="76"/>
      <c r="BWK61" s="76"/>
      <c r="BWL61" s="76"/>
      <c r="BWM61" s="76"/>
      <c r="BWN61" s="76"/>
      <c r="BWO61" s="76"/>
      <c r="BWP61" s="76"/>
      <c r="BWQ61" s="76"/>
      <c r="BWR61" s="76"/>
      <c r="BWS61" s="76"/>
      <c r="BWT61" s="76"/>
      <c r="BWU61" s="76"/>
      <c r="BWV61" s="76"/>
      <c r="BWW61" s="76"/>
      <c r="BWX61" s="76"/>
      <c r="BWY61" s="76"/>
      <c r="BWZ61" s="76"/>
      <c r="BXA61" s="76"/>
      <c r="BXB61" s="76"/>
      <c r="BXC61" s="76"/>
      <c r="BXD61" s="76"/>
      <c r="BXE61" s="76"/>
      <c r="BXF61" s="76"/>
      <c r="BXG61" s="76"/>
      <c r="BXH61" s="76"/>
      <c r="BXI61" s="76"/>
      <c r="BXJ61" s="76"/>
      <c r="BXK61" s="76"/>
      <c r="BXL61" s="76"/>
      <c r="BXM61" s="76"/>
      <c r="BXN61" s="76"/>
      <c r="BXO61" s="76"/>
      <c r="BXP61" s="76"/>
      <c r="BXQ61" s="76"/>
      <c r="BXR61" s="76"/>
      <c r="BXS61" s="76"/>
      <c r="BXT61" s="76"/>
      <c r="BXU61" s="76"/>
      <c r="BXV61" s="76"/>
      <c r="BXW61" s="76"/>
      <c r="BXX61" s="76"/>
      <c r="BXY61" s="76"/>
      <c r="BXZ61" s="76"/>
      <c r="BYA61" s="76"/>
      <c r="BYB61" s="76"/>
      <c r="BYC61" s="76"/>
      <c r="BYD61" s="76"/>
      <c r="BYE61" s="76"/>
      <c r="BYF61" s="76"/>
      <c r="BYG61" s="76"/>
      <c r="BYH61" s="76"/>
      <c r="BYI61" s="76"/>
      <c r="BYJ61" s="76"/>
      <c r="BYK61" s="76"/>
      <c r="BYL61" s="76"/>
      <c r="BYM61" s="76"/>
      <c r="BYN61" s="76"/>
      <c r="BYO61" s="76"/>
      <c r="BYP61" s="76"/>
      <c r="BYQ61" s="76"/>
      <c r="BYR61" s="76"/>
      <c r="BYS61" s="76"/>
      <c r="BYT61" s="76"/>
      <c r="BYU61" s="76"/>
      <c r="BYV61" s="76"/>
      <c r="BYW61" s="76"/>
      <c r="BYX61" s="76"/>
      <c r="BYY61" s="76"/>
      <c r="BYZ61" s="76"/>
      <c r="BZA61" s="76"/>
      <c r="BZB61" s="76"/>
      <c r="BZC61" s="76"/>
      <c r="BZD61" s="76"/>
      <c r="BZE61" s="76"/>
      <c r="BZF61" s="76"/>
      <c r="BZG61" s="76"/>
      <c r="BZH61" s="76"/>
      <c r="BZI61" s="76"/>
      <c r="BZJ61" s="76"/>
      <c r="BZK61" s="76"/>
      <c r="BZL61" s="76"/>
      <c r="BZM61" s="76"/>
      <c r="BZN61" s="76"/>
      <c r="BZO61" s="76"/>
      <c r="BZP61" s="76"/>
      <c r="BZQ61" s="76"/>
      <c r="BZR61" s="76"/>
      <c r="BZS61" s="76"/>
      <c r="BZT61" s="76"/>
      <c r="BZU61" s="76"/>
      <c r="BZV61" s="76"/>
      <c r="BZW61" s="76"/>
      <c r="BZX61" s="76"/>
      <c r="BZY61" s="76"/>
      <c r="BZZ61" s="76"/>
      <c r="CAA61" s="76"/>
      <c r="CAB61" s="76"/>
      <c r="CAC61" s="76"/>
      <c r="CAD61" s="76"/>
      <c r="CAE61" s="76"/>
      <c r="CAF61" s="76"/>
      <c r="CAG61" s="76"/>
      <c r="CAH61" s="76"/>
      <c r="CAI61" s="76"/>
      <c r="CAJ61" s="76"/>
      <c r="CAK61" s="76"/>
      <c r="CAL61" s="76"/>
      <c r="CAM61" s="76"/>
      <c r="CAN61" s="76"/>
      <c r="CAO61" s="76"/>
      <c r="CAP61" s="76"/>
      <c r="CAQ61" s="76"/>
      <c r="CAR61" s="76"/>
      <c r="CAS61" s="76"/>
      <c r="CAT61" s="76"/>
      <c r="CAU61" s="76"/>
      <c r="CAV61" s="76"/>
      <c r="CAW61" s="76"/>
      <c r="CAX61" s="76"/>
      <c r="CAY61" s="76"/>
      <c r="CAZ61" s="76"/>
      <c r="CBA61" s="76"/>
      <c r="CBB61" s="76"/>
      <c r="CBC61" s="76"/>
      <c r="CBD61" s="76"/>
      <c r="CBE61" s="76"/>
      <c r="CBF61" s="76"/>
      <c r="CBG61" s="76"/>
      <c r="CBH61" s="76"/>
      <c r="CBI61" s="76"/>
      <c r="CBJ61" s="76"/>
      <c r="CBK61" s="76"/>
      <c r="CBL61" s="76"/>
      <c r="CBM61" s="76"/>
      <c r="CBN61" s="76"/>
      <c r="CBO61" s="76"/>
      <c r="CBP61" s="76"/>
      <c r="CBQ61" s="76"/>
      <c r="CBR61" s="76"/>
      <c r="CBS61" s="76"/>
      <c r="CBT61" s="76"/>
      <c r="CBU61" s="76"/>
      <c r="CBV61" s="76"/>
      <c r="CBW61" s="76"/>
      <c r="CBX61" s="76"/>
      <c r="CBY61" s="76"/>
      <c r="CBZ61" s="76"/>
      <c r="CCA61" s="76"/>
      <c r="CCB61" s="76"/>
      <c r="CCC61" s="76"/>
      <c r="CCD61" s="76"/>
      <c r="CCE61" s="76"/>
      <c r="CCF61" s="76"/>
      <c r="CCG61" s="76"/>
      <c r="CCH61" s="76"/>
      <c r="CCI61" s="76"/>
      <c r="CCJ61" s="76"/>
      <c r="CCK61" s="76"/>
      <c r="CCL61" s="76"/>
      <c r="CCM61" s="76"/>
      <c r="CCN61" s="76"/>
      <c r="CCO61" s="76"/>
      <c r="CCP61" s="76"/>
      <c r="CCQ61" s="76"/>
      <c r="CCR61" s="76"/>
      <c r="CCS61" s="76"/>
      <c r="CCT61" s="76"/>
      <c r="CCU61" s="76"/>
      <c r="CCV61" s="76"/>
      <c r="CCW61" s="76"/>
      <c r="CCX61" s="76"/>
      <c r="CCY61" s="76"/>
      <c r="CCZ61" s="76"/>
      <c r="CDA61" s="76"/>
      <c r="CDB61" s="76"/>
      <c r="CDC61" s="76"/>
      <c r="CDD61" s="76"/>
      <c r="CDE61" s="76"/>
      <c r="CDF61" s="76"/>
      <c r="CDG61" s="76"/>
      <c r="CDH61" s="76"/>
      <c r="CDI61" s="76"/>
      <c r="CDJ61" s="76"/>
      <c r="CDK61" s="76"/>
      <c r="CDL61" s="76"/>
      <c r="CDM61" s="76"/>
      <c r="CDN61" s="76"/>
      <c r="CDO61" s="76"/>
      <c r="CDP61" s="76"/>
      <c r="CDQ61" s="76"/>
      <c r="CDR61" s="76"/>
      <c r="CDS61" s="76"/>
      <c r="CDT61" s="76"/>
      <c r="CDU61" s="76"/>
      <c r="CDV61" s="76"/>
      <c r="CDW61" s="76"/>
      <c r="CDX61" s="76"/>
      <c r="CDY61" s="76"/>
      <c r="CDZ61" s="76"/>
      <c r="CEA61" s="76"/>
      <c r="CEB61" s="76"/>
      <c r="CEC61" s="76"/>
      <c r="CED61" s="76"/>
      <c r="CEE61" s="76"/>
      <c r="CEF61" s="76"/>
      <c r="CEG61" s="76"/>
      <c r="CEH61" s="76"/>
      <c r="CEI61" s="76"/>
      <c r="CEJ61" s="76"/>
      <c r="CEK61" s="76"/>
      <c r="CEL61" s="76"/>
      <c r="CEM61" s="76"/>
      <c r="CEN61" s="76"/>
      <c r="CEO61" s="76"/>
      <c r="CEP61" s="76"/>
      <c r="CEQ61" s="76"/>
      <c r="CER61" s="76"/>
      <c r="CES61" s="76"/>
      <c r="CET61" s="76"/>
      <c r="CEU61" s="76"/>
      <c r="CEV61" s="76"/>
      <c r="CEW61" s="76"/>
      <c r="CEX61" s="76"/>
      <c r="CEY61" s="76"/>
      <c r="CEZ61" s="76"/>
      <c r="CFA61" s="76"/>
      <c r="CFB61" s="76"/>
      <c r="CFC61" s="76"/>
      <c r="CFD61" s="76"/>
      <c r="CFE61" s="76"/>
      <c r="CFF61" s="76"/>
      <c r="CFG61" s="76"/>
      <c r="CFH61" s="76"/>
      <c r="CFI61" s="76"/>
      <c r="CFJ61" s="76"/>
      <c r="CFK61" s="76"/>
      <c r="CFL61" s="76"/>
      <c r="CFM61" s="76"/>
      <c r="CFN61" s="76"/>
      <c r="CFO61" s="76"/>
      <c r="CFP61" s="76"/>
      <c r="CFQ61" s="76"/>
      <c r="CFR61" s="76"/>
      <c r="CFS61" s="76"/>
      <c r="CFT61" s="76"/>
      <c r="CFU61" s="76"/>
      <c r="CFV61" s="76"/>
      <c r="CFW61" s="76"/>
      <c r="CFX61" s="76"/>
      <c r="CFY61" s="76"/>
      <c r="CFZ61" s="76"/>
      <c r="CGA61" s="76"/>
      <c r="CGB61" s="76"/>
      <c r="CGC61" s="76"/>
      <c r="CGD61" s="76"/>
      <c r="CGE61" s="76"/>
      <c r="CGF61" s="76"/>
      <c r="CGG61" s="76"/>
      <c r="CGH61" s="76"/>
      <c r="CGI61" s="76"/>
      <c r="CGJ61" s="76"/>
      <c r="CGK61" s="76"/>
      <c r="CGL61" s="76"/>
      <c r="CGM61" s="76"/>
      <c r="CGN61" s="76"/>
      <c r="CGO61" s="76"/>
      <c r="CGP61" s="76"/>
      <c r="CGQ61" s="76"/>
      <c r="CGR61" s="76"/>
      <c r="CGS61" s="76"/>
      <c r="CGT61" s="76"/>
      <c r="CGU61" s="76"/>
      <c r="CGV61" s="76"/>
      <c r="CGW61" s="76"/>
      <c r="CGX61" s="76"/>
      <c r="CGY61" s="76"/>
      <c r="CGZ61" s="76"/>
      <c r="CHA61" s="76"/>
      <c r="CHB61" s="76"/>
      <c r="CHC61" s="76"/>
      <c r="CHD61" s="76"/>
      <c r="CHE61" s="76"/>
      <c r="CHF61" s="76"/>
      <c r="CHG61" s="76"/>
      <c r="CHH61" s="76"/>
      <c r="CHI61" s="76"/>
      <c r="CHJ61" s="76"/>
      <c r="CHK61" s="76"/>
      <c r="CHL61" s="76"/>
      <c r="CHM61" s="76"/>
      <c r="CHN61" s="76"/>
      <c r="CHO61" s="76"/>
      <c r="CHP61" s="76"/>
      <c r="CHQ61" s="76"/>
      <c r="CHR61" s="76"/>
      <c r="CHS61" s="76"/>
      <c r="CHT61" s="76"/>
      <c r="CHU61" s="76"/>
      <c r="CHV61" s="76"/>
      <c r="CHW61" s="76"/>
      <c r="CHX61" s="76"/>
      <c r="CHY61" s="76"/>
      <c r="CHZ61" s="76"/>
      <c r="CIA61" s="76"/>
      <c r="CIB61" s="76"/>
      <c r="CIC61" s="76"/>
      <c r="CID61" s="76"/>
      <c r="CIE61" s="76"/>
      <c r="CIF61" s="76"/>
      <c r="CIG61" s="76"/>
      <c r="CIH61" s="76"/>
      <c r="CII61" s="76"/>
      <c r="CIJ61" s="76"/>
      <c r="CIK61" s="76"/>
      <c r="CIL61" s="76"/>
      <c r="CIM61" s="76"/>
      <c r="CIN61" s="76"/>
      <c r="CIO61" s="76"/>
      <c r="CIP61" s="76"/>
      <c r="CIQ61" s="76"/>
      <c r="CIR61" s="76"/>
      <c r="CIS61" s="76"/>
      <c r="CIT61" s="76"/>
      <c r="CIU61" s="76"/>
      <c r="CIV61" s="76"/>
      <c r="CIW61" s="76"/>
      <c r="CIX61" s="76"/>
      <c r="CIY61" s="76"/>
      <c r="CIZ61" s="76"/>
      <c r="CJA61" s="76"/>
      <c r="CJB61" s="76"/>
      <c r="CJC61" s="76"/>
      <c r="CJD61" s="76"/>
      <c r="CJE61" s="76"/>
      <c r="CJF61" s="76"/>
      <c r="CJG61" s="76"/>
      <c r="CJH61" s="76"/>
      <c r="CJI61" s="76"/>
      <c r="CJJ61" s="76"/>
      <c r="CJK61" s="76"/>
      <c r="CJL61" s="76"/>
      <c r="CJM61" s="76"/>
      <c r="CJN61" s="76"/>
      <c r="CJO61" s="76"/>
      <c r="CJP61" s="76"/>
      <c r="CJQ61" s="76"/>
      <c r="CJR61" s="76"/>
      <c r="CJS61" s="76"/>
      <c r="CJT61" s="76"/>
      <c r="CJU61" s="76"/>
      <c r="CJV61" s="76"/>
      <c r="CJW61" s="76"/>
      <c r="CJX61" s="76"/>
      <c r="CJY61" s="76"/>
      <c r="CJZ61" s="76"/>
      <c r="CKA61" s="76"/>
      <c r="CKB61" s="76"/>
      <c r="CKC61" s="76"/>
      <c r="CKD61" s="76"/>
      <c r="CKE61" s="76"/>
      <c r="CKF61" s="76"/>
      <c r="CKG61" s="76"/>
      <c r="CKH61" s="76"/>
      <c r="CKI61" s="76"/>
      <c r="CKJ61" s="76"/>
      <c r="CKK61" s="76"/>
      <c r="CKL61" s="76"/>
      <c r="CKM61" s="76"/>
      <c r="CKN61" s="76"/>
      <c r="CKO61" s="76"/>
      <c r="CKP61" s="76"/>
      <c r="CKQ61" s="76"/>
      <c r="CKR61" s="76"/>
      <c r="CKS61" s="76"/>
      <c r="CKT61" s="76"/>
      <c r="CKU61" s="76"/>
      <c r="CKV61" s="76"/>
      <c r="CKW61" s="76"/>
      <c r="CKX61" s="76"/>
      <c r="CKY61" s="76"/>
      <c r="CKZ61" s="76"/>
      <c r="CLA61" s="76"/>
      <c r="CLB61" s="76"/>
      <c r="CLC61" s="76"/>
      <c r="CLD61" s="76"/>
      <c r="CLE61" s="76"/>
      <c r="CLF61" s="76"/>
      <c r="CLG61" s="76"/>
      <c r="CLH61" s="76"/>
      <c r="CLI61" s="76"/>
      <c r="CLJ61" s="76"/>
      <c r="CLK61" s="76"/>
      <c r="CLL61" s="76"/>
      <c r="CLM61" s="76"/>
      <c r="CLN61" s="76"/>
      <c r="CLO61" s="76"/>
      <c r="CLP61" s="76"/>
      <c r="CLQ61" s="76"/>
      <c r="CLR61" s="76"/>
      <c r="CLS61" s="76"/>
      <c r="CLT61" s="76"/>
      <c r="CLU61" s="76"/>
      <c r="CLV61" s="76"/>
      <c r="CLW61" s="76"/>
      <c r="CLX61" s="76"/>
      <c r="CLY61" s="76"/>
      <c r="CLZ61" s="76"/>
      <c r="CMA61" s="76"/>
      <c r="CMB61" s="76"/>
      <c r="CMC61" s="76"/>
      <c r="CMD61" s="76"/>
      <c r="CME61" s="76"/>
      <c r="CMF61" s="76"/>
      <c r="CMG61" s="76"/>
      <c r="CMH61" s="76"/>
      <c r="CMI61" s="76"/>
      <c r="CMJ61" s="76"/>
      <c r="CMK61" s="76"/>
      <c r="CML61" s="76"/>
      <c r="CMM61" s="76"/>
      <c r="CMN61" s="76"/>
      <c r="CMO61" s="76"/>
      <c r="CMP61" s="76"/>
      <c r="CMQ61" s="76"/>
      <c r="CMR61" s="76"/>
      <c r="CMS61" s="76"/>
      <c r="CMT61" s="76"/>
      <c r="CMU61" s="76"/>
      <c r="CMV61" s="76"/>
      <c r="CMW61" s="76"/>
      <c r="CMX61" s="76"/>
      <c r="CMY61" s="76"/>
      <c r="CMZ61" s="76"/>
      <c r="CNA61" s="76"/>
      <c r="CNB61" s="76"/>
      <c r="CNC61" s="76"/>
      <c r="CND61" s="76"/>
      <c r="CNE61" s="76"/>
      <c r="CNF61" s="76"/>
      <c r="CNG61" s="76"/>
      <c r="CNH61" s="76"/>
      <c r="CNI61" s="76"/>
      <c r="CNJ61" s="76"/>
      <c r="CNK61" s="76"/>
      <c r="CNL61" s="76"/>
      <c r="CNM61" s="76"/>
      <c r="CNN61" s="76"/>
      <c r="CNO61" s="76"/>
      <c r="CNP61" s="76"/>
      <c r="CNQ61" s="76"/>
      <c r="CNR61" s="76"/>
      <c r="CNS61" s="76"/>
      <c r="CNT61" s="76"/>
      <c r="CNU61" s="76"/>
      <c r="CNV61" s="76"/>
      <c r="CNW61" s="76"/>
      <c r="CNX61" s="76"/>
      <c r="CNY61" s="76"/>
      <c r="CNZ61" s="76"/>
      <c r="COA61" s="76"/>
      <c r="COB61" s="76"/>
      <c r="COC61" s="76"/>
      <c r="COD61" s="76"/>
      <c r="COE61" s="76"/>
      <c r="COF61" s="76"/>
      <c r="COG61" s="76"/>
      <c r="COH61" s="76"/>
      <c r="COI61" s="76"/>
      <c r="COJ61" s="76"/>
      <c r="COK61" s="76"/>
      <c r="COL61" s="76"/>
      <c r="COM61" s="76"/>
      <c r="CON61" s="76"/>
      <c r="COO61" s="76"/>
      <c r="COP61" s="76"/>
      <c r="COQ61" s="76"/>
      <c r="COR61" s="76"/>
      <c r="COS61" s="76"/>
      <c r="COT61" s="76"/>
      <c r="COU61" s="76"/>
      <c r="COV61" s="76"/>
      <c r="COW61" s="76"/>
      <c r="COX61" s="76"/>
      <c r="COY61" s="76"/>
      <c r="COZ61" s="76"/>
      <c r="CPA61" s="76"/>
      <c r="CPB61" s="76"/>
      <c r="CPC61" s="76"/>
      <c r="CPD61" s="76"/>
      <c r="CPE61" s="76"/>
      <c r="CPF61" s="76"/>
      <c r="CPG61" s="76"/>
      <c r="CPH61" s="76"/>
      <c r="CPI61" s="76"/>
      <c r="CPJ61" s="76"/>
      <c r="CPK61" s="76"/>
      <c r="CPL61" s="76"/>
      <c r="CPM61" s="76"/>
      <c r="CPN61" s="76"/>
      <c r="CPO61" s="76"/>
      <c r="CPP61" s="76"/>
      <c r="CPQ61" s="76"/>
      <c r="CPR61" s="76"/>
      <c r="CPS61" s="76"/>
      <c r="CPT61" s="76"/>
      <c r="CPU61" s="76"/>
      <c r="CPV61" s="76"/>
      <c r="CPW61" s="76"/>
      <c r="CPX61" s="76"/>
      <c r="CPY61" s="76"/>
      <c r="CPZ61" s="76"/>
      <c r="CQA61" s="76"/>
      <c r="CQB61" s="76"/>
      <c r="CQC61" s="76"/>
      <c r="CQD61" s="76"/>
      <c r="CQE61" s="76"/>
      <c r="CQF61" s="76"/>
      <c r="CQG61" s="76"/>
      <c r="CQH61" s="76"/>
      <c r="CQI61" s="76"/>
      <c r="CQJ61" s="76"/>
      <c r="CQK61" s="76"/>
      <c r="CQL61" s="76"/>
      <c r="CQM61" s="76"/>
      <c r="CQN61" s="76"/>
      <c r="CQO61" s="76"/>
      <c r="CQP61" s="76"/>
      <c r="CQQ61" s="76"/>
      <c r="CQR61" s="76"/>
      <c r="CQS61" s="76"/>
      <c r="CQT61" s="76"/>
      <c r="CQU61" s="76"/>
      <c r="CQV61" s="76"/>
      <c r="CQW61" s="76"/>
      <c r="CQX61" s="76"/>
      <c r="CQY61" s="76"/>
      <c r="CQZ61" s="76"/>
      <c r="CRA61" s="76"/>
      <c r="CRB61" s="76"/>
      <c r="CRC61" s="76"/>
      <c r="CRD61" s="76"/>
      <c r="CRE61" s="76"/>
      <c r="CRF61" s="76"/>
      <c r="CRG61" s="76"/>
      <c r="CRH61" s="76"/>
      <c r="CRI61" s="76"/>
      <c r="CRJ61" s="76"/>
      <c r="CRK61" s="76"/>
      <c r="CRL61" s="76"/>
      <c r="CRM61" s="76"/>
      <c r="CRN61" s="76"/>
      <c r="CRO61" s="76"/>
      <c r="CRP61" s="76"/>
      <c r="CRQ61" s="76"/>
      <c r="CRR61" s="76"/>
      <c r="CRS61" s="76"/>
      <c r="CRT61" s="76"/>
      <c r="CRU61" s="76"/>
      <c r="CRV61" s="76"/>
      <c r="CRW61" s="76"/>
      <c r="CRX61" s="76"/>
      <c r="CRY61" s="76"/>
      <c r="CRZ61" s="76"/>
      <c r="CSA61" s="76"/>
      <c r="CSB61" s="76"/>
      <c r="CSC61" s="76"/>
      <c r="CSD61" s="76"/>
      <c r="CSE61" s="76"/>
      <c r="CSF61" s="76"/>
      <c r="CSG61" s="76"/>
      <c r="CSH61" s="76"/>
      <c r="CSI61" s="76"/>
      <c r="CSJ61" s="76"/>
      <c r="CSK61" s="76"/>
      <c r="CSL61" s="76"/>
      <c r="CSM61" s="76"/>
      <c r="CSN61" s="76"/>
      <c r="CSO61" s="76"/>
      <c r="CSP61" s="76"/>
      <c r="CSQ61" s="76"/>
      <c r="CSR61" s="76"/>
      <c r="CSS61" s="76"/>
      <c r="CST61" s="76"/>
      <c r="CSU61" s="76"/>
      <c r="CSV61" s="76"/>
      <c r="CSW61" s="76"/>
      <c r="CSX61" s="76"/>
      <c r="CSY61" s="76"/>
      <c r="CSZ61" s="76"/>
      <c r="CTA61" s="76"/>
      <c r="CTB61" s="76"/>
      <c r="CTC61" s="76"/>
      <c r="CTD61" s="76"/>
      <c r="CTE61" s="76"/>
      <c r="CTF61" s="76"/>
      <c r="CTG61" s="76"/>
      <c r="CTH61" s="76"/>
      <c r="CTI61" s="76"/>
      <c r="CTJ61" s="76"/>
      <c r="CTK61" s="76"/>
      <c r="CTL61" s="76"/>
      <c r="CTM61" s="76"/>
      <c r="CTN61" s="76"/>
      <c r="CTO61" s="76"/>
      <c r="CTP61" s="76"/>
      <c r="CTQ61" s="76"/>
      <c r="CTR61" s="76"/>
      <c r="CTS61" s="76"/>
      <c r="CTT61" s="76"/>
      <c r="CTU61" s="76"/>
      <c r="CTV61" s="76"/>
      <c r="CTW61" s="76"/>
      <c r="CTX61" s="76"/>
      <c r="CTY61" s="76"/>
      <c r="CTZ61" s="76"/>
      <c r="CUA61" s="76"/>
      <c r="CUB61" s="76"/>
      <c r="CUC61" s="76"/>
      <c r="CUD61" s="76"/>
      <c r="CUE61" s="76"/>
      <c r="CUF61" s="76"/>
      <c r="CUG61" s="76"/>
      <c r="CUH61" s="76"/>
      <c r="CUI61" s="76"/>
      <c r="CUJ61" s="76"/>
      <c r="CUK61" s="76"/>
      <c r="CUL61" s="76"/>
      <c r="CUM61" s="76"/>
      <c r="CUN61" s="76"/>
      <c r="CUO61" s="76"/>
      <c r="CUP61" s="76"/>
      <c r="CUQ61" s="76"/>
      <c r="CUR61" s="76"/>
      <c r="CUS61" s="76"/>
      <c r="CUT61" s="76"/>
      <c r="CUU61" s="76"/>
      <c r="CUV61" s="76"/>
      <c r="CUW61" s="76"/>
      <c r="CUX61" s="76"/>
      <c r="CUY61" s="76"/>
      <c r="CUZ61" s="76"/>
      <c r="CVA61" s="76"/>
      <c r="CVB61" s="76"/>
      <c r="CVC61" s="76"/>
      <c r="CVD61" s="76"/>
      <c r="CVE61" s="76"/>
      <c r="CVF61" s="76"/>
      <c r="CVG61" s="76"/>
      <c r="CVH61" s="76"/>
      <c r="CVI61" s="76"/>
      <c r="CVJ61" s="76"/>
      <c r="CVK61" s="76"/>
      <c r="CVL61" s="76"/>
      <c r="CVM61" s="76"/>
      <c r="CVN61" s="76"/>
      <c r="CVO61" s="76"/>
      <c r="CVP61" s="76"/>
      <c r="CVQ61" s="76"/>
      <c r="CVR61" s="76"/>
      <c r="CVS61" s="76"/>
      <c r="CVT61" s="76"/>
      <c r="CVU61" s="76"/>
      <c r="CVV61" s="76"/>
      <c r="CVW61" s="76"/>
      <c r="CVX61" s="76"/>
      <c r="CVY61" s="76"/>
      <c r="CVZ61" s="76"/>
      <c r="CWA61" s="76"/>
      <c r="CWB61" s="76"/>
      <c r="CWC61" s="76"/>
      <c r="CWD61" s="76"/>
      <c r="CWE61" s="76"/>
      <c r="CWF61" s="76"/>
      <c r="CWG61" s="76"/>
      <c r="CWH61" s="76"/>
      <c r="CWI61" s="76"/>
      <c r="CWJ61" s="76"/>
      <c r="CWK61" s="76"/>
      <c r="CWL61" s="76"/>
      <c r="CWM61" s="76"/>
      <c r="CWN61" s="76"/>
      <c r="CWO61" s="76"/>
      <c r="CWP61" s="76"/>
      <c r="CWQ61" s="76"/>
      <c r="CWR61" s="76"/>
      <c r="CWS61" s="76"/>
      <c r="CWT61" s="76"/>
      <c r="CWU61" s="76"/>
      <c r="CWV61" s="76"/>
      <c r="CWW61" s="76"/>
      <c r="CWX61" s="76"/>
      <c r="CWY61" s="76"/>
      <c r="CWZ61" s="76"/>
      <c r="CXA61" s="76"/>
      <c r="CXB61" s="76"/>
      <c r="CXC61" s="76"/>
      <c r="CXD61" s="76"/>
      <c r="CXE61" s="76"/>
      <c r="CXF61" s="76"/>
      <c r="CXG61" s="76"/>
      <c r="CXH61" s="76"/>
      <c r="CXI61" s="76"/>
      <c r="CXJ61" s="76"/>
      <c r="CXK61" s="76"/>
      <c r="CXL61" s="76"/>
      <c r="CXM61" s="76"/>
      <c r="CXN61" s="76"/>
      <c r="CXO61" s="76"/>
      <c r="CXP61" s="76"/>
      <c r="CXQ61" s="76"/>
      <c r="CXR61" s="76"/>
      <c r="CXS61" s="76"/>
      <c r="CXT61" s="76"/>
      <c r="CXU61" s="76"/>
      <c r="CXV61" s="76"/>
      <c r="CXW61" s="76"/>
      <c r="CXX61" s="76"/>
      <c r="CXY61" s="76"/>
      <c r="CXZ61" s="76"/>
      <c r="CYA61" s="76"/>
      <c r="CYB61" s="76"/>
      <c r="CYC61" s="76"/>
      <c r="CYD61" s="76"/>
      <c r="CYE61" s="76"/>
      <c r="CYF61" s="76"/>
      <c r="CYG61" s="76"/>
      <c r="CYH61" s="76"/>
      <c r="CYI61" s="76"/>
      <c r="CYJ61" s="76"/>
      <c r="CYK61" s="76"/>
      <c r="CYL61" s="76"/>
      <c r="CYM61" s="76"/>
      <c r="CYN61" s="76"/>
      <c r="CYO61" s="76"/>
      <c r="CYP61" s="76"/>
      <c r="CYQ61" s="76"/>
      <c r="CYR61" s="76"/>
      <c r="CYS61" s="76"/>
      <c r="CYT61" s="76"/>
      <c r="CYU61" s="76"/>
      <c r="CYV61" s="76"/>
      <c r="CYW61" s="76"/>
      <c r="CYX61" s="76"/>
      <c r="CYY61" s="76"/>
      <c r="CYZ61" s="76"/>
      <c r="CZA61" s="76"/>
      <c r="CZB61" s="76"/>
      <c r="CZC61" s="76"/>
      <c r="CZD61" s="76"/>
      <c r="CZE61" s="76"/>
      <c r="CZF61" s="76"/>
      <c r="CZG61" s="76"/>
      <c r="CZH61" s="76"/>
      <c r="CZI61" s="76"/>
      <c r="CZJ61" s="76"/>
      <c r="CZK61" s="76"/>
      <c r="CZL61" s="76"/>
      <c r="CZM61" s="76"/>
      <c r="CZN61" s="76"/>
      <c r="CZO61" s="76"/>
      <c r="CZP61" s="76"/>
      <c r="CZQ61" s="76"/>
      <c r="CZR61" s="76"/>
      <c r="CZS61" s="76"/>
      <c r="CZT61" s="76"/>
      <c r="CZU61" s="76"/>
      <c r="CZV61" s="76"/>
      <c r="CZW61" s="76"/>
      <c r="CZX61" s="76"/>
      <c r="CZY61" s="76"/>
      <c r="CZZ61" s="76"/>
      <c r="DAA61" s="76"/>
      <c r="DAB61" s="76"/>
      <c r="DAC61" s="76"/>
      <c r="DAD61" s="76"/>
      <c r="DAE61" s="76"/>
      <c r="DAF61" s="76"/>
      <c r="DAG61" s="76"/>
      <c r="DAH61" s="76"/>
      <c r="DAI61" s="76"/>
      <c r="DAJ61" s="76"/>
      <c r="DAK61" s="76"/>
      <c r="DAL61" s="76"/>
      <c r="DAM61" s="76"/>
      <c r="DAN61" s="76"/>
      <c r="DAO61" s="76"/>
      <c r="DAP61" s="76"/>
      <c r="DAQ61" s="76"/>
      <c r="DAR61" s="76"/>
      <c r="DAS61" s="76"/>
      <c r="DAT61" s="76"/>
      <c r="DAU61" s="76"/>
      <c r="DAV61" s="76"/>
      <c r="DAW61" s="76"/>
      <c r="DAX61" s="76"/>
      <c r="DAY61" s="76"/>
      <c r="DAZ61" s="76"/>
      <c r="DBA61" s="76"/>
      <c r="DBB61" s="76"/>
      <c r="DBC61" s="76"/>
      <c r="DBD61" s="76"/>
      <c r="DBE61" s="76"/>
      <c r="DBF61" s="76"/>
      <c r="DBG61" s="76"/>
      <c r="DBH61" s="76"/>
      <c r="DBI61" s="76"/>
      <c r="DBJ61" s="76"/>
      <c r="DBK61" s="76"/>
      <c r="DBL61" s="76"/>
      <c r="DBM61" s="76"/>
      <c r="DBN61" s="76"/>
      <c r="DBO61" s="76"/>
      <c r="DBP61" s="76"/>
      <c r="DBQ61" s="76"/>
      <c r="DBR61" s="76"/>
      <c r="DBS61" s="76"/>
      <c r="DBT61" s="76"/>
      <c r="DBU61" s="76"/>
      <c r="DBV61" s="76"/>
      <c r="DBW61" s="76"/>
      <c r="DBX61" s="76"/>
      <c r="DBY61" s="76"/>
      <c r="DBZ61" s="76"/>
      <c r="DCA61" s="76"/>
      <c r="DCB61" s="76"/>
      <c r="DCC61" s="76"/>
      <c r="DCD61" s="76"/>
      <c r="DCE61" s="76"/>
      <c r="DCF61" s="76"/>
      <c r="DCG61" s="76"/>
      <c r="DCH61" s="76"/>
      <c r="DCI61" s="76"/>
      <c r="DCJ61" s="76"/>
      <c r="DCK61" s="76"/>
      <c r="DCL61" s="76"/>
      <c r="DCM61" s="76"/>
      <c r="DCN61" s="76"/>
      <c r="DCO61" s="76"/>
      <c r="DCP61" s="76"/>
      <c r="DCQ61" s="76"/>
      <c r="DCR61" s="76"/>
      <c r="DCS61" s="76"/>
      <c r="DCT61" s="76"/>
      <c r="DCU61" s="76"/>
      <c r="DCV61" s="76"/>
      <c r="DCW61" s="76"/>
      <c r="DCX61" s="76"/>
      <c r="DCY61" s="76"/>
      <c r="DCZ61" s="76"/>
      <c r="DDA61" s="76"/>
      <c r="DDB61" s="76"/>
      <c r="DDC61" s="76"/>
      <c r="DDD61" s="76"/>
      <c r="DDE61" s="76"/>
      <c r="DDF61" s="76"/>
      <c r="DDG61" s="76"/>
      <c r="DDH61" s="76"/>
      <c r="DDI61" s="76"/>
      <c r="DDJ61" s="76"/>
      <c r="DDK61" s="76"/>
      <c r="DDL61" s="76"/>
      <c r="DDM61" s="76"/>
      <c r="DDN61" s="76"/>
      <c r="DDO61" s="76"/>
      <c r="DDP61" s="76"/>
      <c r="DDQ61" s="76"/>
      <c r="DDR61" s="76"/>
      <c r="DDS61" s="76"/>
      <c r="DDT61" s="76"/>
      <c r="DDU61" s="76"/>
      <c r="DDV61" s="76"/>
      <c r="DDW61" s="76"/>
      <c r="DDX61" s="76"/>
      <c r="DDY61" s="76"/>
      <c r="DDZ61" s="76"/>
      <c r="DEA61" s="76"/>
      <c r="DEB61" s="76"/>
      <c r="DEC61" s="76"/>
      <c r="DED61" s="76"/>
      <c r="DEE61" s="76"/>
      <c r="DEF61" s="76"/>
      <c r="DEG61" s="76"/>
      <c r="DEH61" s="76"/>
      <c r="DEI61" s="76"/>
      <c r="DEJ61" s="76"/>
      <c r="DEK61" s="76"/>
      <c r="DEL61" s="76"/>
      <c r="DEM61" s="76"/>
      <c r="DEN61" s="76"/>
      <c r="DEO61" s="76"/>
      <c r="DEP61" s="76"/>
      <c r="DEQ61" s="76"/>
      <c r="DER61" s="76"/>
      <c r="DES61" s="76"/>
      <c r="DET61" s="76"/>
      <c r="DEU61" s="76"/>
      <c r="DEV61" s="76"/>
      <c r="DEW61" s="76"/>
      <c r="DEX61" s="76"/>
      <c r="DEY61" s="76"/>
      <c r="DEZ61" s="76"/>
      <c r="DFA61" s="76"/>
      <c r="DFB61" s="76"/>
      <c r="DFC61" s="76"/>
      <c r="DFD61" s="76"/>
      <c r="DFE61" s="76"/>
      <c r="DFF61" s="76"/>
      <c r="DFG61" s="76"/>
      <c r="DFH61" s="76"/>
      <c r="DFI61" s="76"/>
      <c r="DFJ61" s="76"/>
      <c r="DFK61" s="76"/>
      <c r="DFL61" s="76"/>
      <c r="DFM61" s="76"/>
      <c r="DFN61" s="76"/>
      <c r="DFO61" s="76"/>
      <c r="DFP61" s="76"/>
      <c r="DFQ61" s="76"/>
      <c r="DFR61" s="76"/>
      <c r="DFS61" s="76"/>
      <c r="DFT61" s="76"/>
      <c r="DFU61" s="76"/>
      <c r="DFV61" s="76"/>
      <c r="DFW61" s="76"/>
      <c r="DFX61" s="76"/>
      <c r="DFY61" s="76"/>
      <c r="DFZ61" s="76"/>
      <c r="DGA61" s="76"/>
      <c r="DGB61" s="76"/>
      <c r="DGC61" s="76"/>
      <c r="DGD61" s="76"/>
      <c r="DGE61" s="76"/>
      <c r="DGF61" s="76"/>
      <c r="DGG61" s="76"/>
      <c r="DGH61" s="76"/>
      <c r="DGI61" s="76"/>
      <c r="DGJ61" s="76"/>
      <c r="DGK61" s="76"/>
      <c r="DGL61" s="76"/>
      <c r="DGM61" s="76"/>
      <c r="DGN61" s="76"/>
      <c r="DGO61" s="76"/>
      <c r="DGP61" s="76"/>
      <c r="DGQ61" s="76"/>
      <c r="DGR61" s="76"/>
      <c r="DGS61" s="76"/>
      <c r="DGT61" s="76"/>
      <c r="DGU61" s="76"/>
      <c r="DGV61" s="76"/>
      <c r="DGW61" s="76"/>
      <c r="DGX61" s="76"/>
      <c r="DGY61" s="76"/>
      <c r="DGZ61" s="76"/>
      <c r="DHA61" s="76"/>
      <c r="DHB61" s="76"/>
      <c r="DHC61" s="76"/>
      <c r="DHD61" s="76"/>
      <c r="DHE61" s="76"/>
      <c r="DHF61" s="76"/>
      <c r="DHG61" s="76"/>
      <c r="DHH61" s="76"/>
      <c r="DHI61" s="76"/>
      <c r="DHJ61" s="76"/>
      <c r="DHK61" s="76"/>
      <c r="DHL61" s="76"/>
      <c r="DHM61" s="76"/>
      <c r="DHN61" s="76"/>
      <c r="DHO61" s="76"/>
      <c r="DHP61" s="76"/>
      <c r="DHQ61" s="76"/>
      <c r="DHR61" s="76"/>
      <c r="DHS61" s="76"/>
      <c r="DHT61" s="76"/>
      <c r="DHU61" s="76"/>
      <c r="DHV61" s="76"/>
      <c r="DHW61" s="76"/>
      <c r="DHX61" s="76"/>
      <c r="DHY61" s="76"/>
      <c r="DHZ61" s="76"/>
      <c r="DIA61" s="76"/>
      <c r="DIB61" s="76"/>
      <c r="DIC61" s="76"/>
      <c r="DID61" s="76"/>
      <c r="DIE61" s="76"/>
      <c r="DIF61" s="76"/>
      <c r="DIG61" s="76"/>
      <c r="DIH61" s="76"/>
      <c r="DII61" s="76"/>
      <c r="DIJ61" s="76"/>
      <c r="DIK61" s="76"/>
      <c r="DIL61" s="76"/>
      <c r="DIM61" s="76"/>
      <c r="DIN61" s="76"/>
      <c r="DIO61" s="76"/>
      <c r="DIP61" s="76"/>
      <c r="DIQ61" s="76"/>
      <c r="DIR61" s="76"/>
      <c r="DIS61" s="76"/>
      <c r="DIT61" s="76"/>
      <c r="DIU61" s="76"/>
      <c r="DIV61" s="76"/>
      <c r="DIW61" s="76"/>
      <c r="DIX61" s="76"/>
      <c r="DIY61" s="76"/>
      <c r="DIZ61" s="76"/>
      <c r="DJA61" s="76"/>
      <c r="DJB61" s="76"/>
      <c r="DJC61" s="76"/>
      <c r="DJD61" s="76"/>
      <c r="DJE61" s="76"/>
      <c r="DJF61" s="76"/>
      <c r="DJG61" s="76"/>
      <c r="DJH61" s="76"/>
      <c r="DJI61" s="76"/>
      <c r="DJJ61" s="76"/>
      <c r="DJK61" s="76"/>
      <c r="DJL61" s="76"/>
      <c r="DJM61" s="76"/>
      <c r="DJN61" s="76"/>
      <c r="DJO61" s="76"/>
      <c r="DJP61" s="76"/>
      <c r="DJQ61" s="76"/>
      <c r="DJR61" s="76"/>
      <c r="DJS61" s="76"/>
      <c r="DJT61" s="76"/>
      <c r="DJU61" s="76"/>
      <c r="DJV61" s="76"/>
      <c r="DJW61" s="76"/>
      <c r="DJX61" s="76"/>
      <c r="DJY61" s="76"/>
      <c r="DJZ61" s="76"/>
      <c r="DKA61" s="76"/>
      <c r="DKB61" s="76"/>
      <c r="DKC61" s="76"/>
      <c r="DKD61" s="76"/>
      <c r="DKE61" s="76"/>
      <c r="DKF61" s="76"/>
      <c r="DKG61" s="76"/>
      <c r="DKH61" s="76"/>
      <c r="DKI61" s="76"/>
      <c r="DKJ61" s="76"/>
      <c r="DKK61" s="76"/>
      <c r="DKL61" s="76"/>
      <c r="DKM61" s="76"/>
      <c r="DKN61" s="76"/>
      <c r="DKO61" s="76"/>
      <c r="DKP61" s="76"/>
      <c r="DKQ61" s="76"/>
      <c r="DKR61" s="76"/>
      <c r="DKS61" s="76"/>
      <c r="DKT61" s="76"/>
      <c r="DKU61" s="76"/>
      <c r="DKV61" s="76"/>
      <c r="DKW61" s="76"/>
      <c r="DKX61" s="76"/>
      <c r="DKY61" s="76"/>
      <c r="DKZ61" s="76"/>
      <c r="DLA61" s="76"/>
      <c r="DLB61" s="76"/>
      <c r="DLC61" s="76"/>
      <c r="DLD61" s="76"/>
      <c r="DLE61" s="76"/>
      <c r="DLF61" s="76"/>
      <c r="DLG61" s="76"/>
      <c r="DLH61" s="76"/>
      <c r="DLI61" s="76"/>
      <c r="DLJ61" s="76"/>
      <c r="DLK61" s="76"/>
      <c r="DLL61" s="76"/>
      <c r="DLM61" s="76"/>
      <c r="DLN61" s="76"/>
      <c r="DLO61" s="76"/>
      <c r="DLP61" s="76"/>
      <c r="DLQ61" s="76"/>
      <c r="DLR61" s="76"/>
      <c r="DLS61" s="76"/>
      <c r="DLT61" s="76"/>
      <c r="DLU61" s="76"/>
      <c r="DLV61" s="76"/>
      <c r="DLW61" s="76"/>
      <c r="DLX61" s="76"/>
      <c r="DLY61" s="76"/>
      <c r="DLZ61" s="76"/>
      <c r="DMA61" s="76"/>
      <c r="DMB61" s="76"/>
      <c r="DMC61" s="76"/>
      <c r="DMD61" s="76"/>
      <c r="DME61" s="76"/>
      <c r="DMF61" s="76"/>
      <c r="DMG61" s="76"/>
      <c r="DMH61" s="76"/>
      <c r="DMI61" s="76"/>
      <c r="DMJ61" s="76"/>
      <c r="DMK61" s="76"/>
      <c r="DML61" s="76"/>
      <c r="DMM61" s="76"/>
      <c r="DMN61" s="76"/>
      <c r="DMO61" s="76"/>
      <c r="DMP61" s="76"/>
      <c r="DMQ61" s="76"/>
      <c r="DMR61" s="76"/>
      <c r="DMS61" s="76"/>
      <c r="DMT61" s="76"/>
      <c r="DMU61" s="76"/>
      <c r="DMV61" s="76"/>
      <c r="DMW61" s="76"/>
      <c r="DMX61" s="76"/>
      <c r="DMY61" s="76"/>
      <c r="DMZ61" s="76"/>
      <c r="DNA61" s="76"/>
      <c r="DNB61" s="76"/>
      <c r="DNC61" s="76"/>
      <c r="DND61" s="76"/>
      <c r="DNE61" s="76"/>
      <c r="DNF61" s="76"/>
      <c r="DNG61" s="76"/>
      <c r="DNH61" s="76"/>
      <c r="DNI61" s="76"/>
      <c r="DNJ61" s="76"/>
      <c r="DNK61" s="76"/>
      <c r="DNL61" s="76"/>
      <c r="DNM61" s="76"/>
      <c r="DNN61" s="76"/>
      <c r="DNO61" s="76"/>
      <c r="DNP61" s="76"/>
      <c r="DNQ61" s="76"/>
      <c r="DNR61" s="76"/>
      <c r="DNS61" s="76"/>
      <c r="DNT61" s="76"/>
      <c r="DNU61" s="76"/>
      <c r="DNV61" s="76"/>
      <c r="DNW61" s="76"/>
      <c r="DNX61" s="76"/>
      <c r="DNY61" s="76"/>
      <c r="DNZ61" s="76"/>
      <c r="DOA61" s="76"/>
      <c r="DOB61" s="76"/>
      <c r="DOC61" s="76"/>
      <c r="DOD61" s="76"/>
      <c r="DOE61" s="76"/>
      <c r="DOF61" s="76"/>
      <c r="DOG61" s="76"/>
      <c r="DOH61" s="76"/>
      <c r="DOI61" s="76"/>
      <c r="DOJ61" s="76"/>
      <c r="DOK61" s="76"/>
      <c r="DOL61" s="76"/>
      <c r="DOM61" s="76"/>
      <c r="DON61" s="76"/>
      <c r="DOO61" s="76"/>
      <c r="DOP61" s="76"/>
      <c r="DOQ61" s="76"/>
      <c r="DOR61" s="76"/>
      <c r="DOS61" s="76"/>
      <c r="DOT61" s="76"/>
      <c r="DOU61" s="76"/>
      <c r="DOV61" s="76"/>
      <c r="DOW61" s="76"/>
      <c r="DOX61" s="76"/>
      <c r="DOY61" s="76"/>
      <c r="DOZ61" s="76"/>
      <c r="DPA61" s="76"/>
      <c r="DPB61" s="76"/>
      <c r="DPC61" s="76"/>
      <c r="DPD61" s="76"/>
      <c r="DPE61" s="76"/>
      <c r="DPF61" s="76"/>
      <c r="DPG61" s="76"/>
      <c r="DPH61" s="76"/>
      <c r="DPI61" s="76"/>
      <c r="DPJ61" s="76"/>
      <c r="DPK61" s="76"/>
      <c r="DPL61" s="76"/>
      <c r="DPM61" s="76"/>
      <c r="DPN61" s="76"/>
      <c r="DPO61" s="76"/>
      <c r="DPP61" s="76"/>
      <c r="DPQ61" s="76"/>
      <c r="DPR61" s="76"/>
      <c r="DPS61" s="76"/>
      <c r="DPT61" s="76"/>
      <c r="DPU61" s="76"/>
      <c r="DPV61" s="76"/>
      <c r="DPW61" s="76"/>
      <c r="DPX61" s="76"/>
      <c r="DPY61" s="76"/>
      <c r="DPZ61" s="76"/>
      <c r="DQA61" s="76"/>
      <c r="DQB61" s="76"/>
      <c r="DQC61" s="76"/>
      <c r="DQD61" s="76"/>
      <c r="DQE61" s="76"/>
      <c r="DQF61" s="76"/>
      <c r="DQG61" s="76"/>
      <c r="DQH61" s="76"/>
      <c r="DQI61" s="76"/>
      <c r="DQJ61" s="76"/>
      <c r="DQK61" s="76"/>
      <c r="DQL61" s="76"/>
      <c r="DQM61" s="76"/>
      <c r="DQN61" s="76"/>
      <c r="DQO61" s="76"/>
      <c r="DQP61" s="76"/>
      <c r="DQQ61" s="76"/>
      <c r="DQR61" s="76"/>
      <c r="DQS61" s="76"/>
      <c r="DQT61" s="76"/>
      <c r="DQU61" s="76"/>
      <c r="DQV61" s="76"/>
      <c r="DQW61" s="76"/>
      <c r="DQX61" s="76"/>
      <c r="DQY61" s="76"/>
      <c r="DQZ61" s="76"/>
      <c r="DRA61" s="76"/>
      <c r="DRB61" s="76"/>
      <c r="DRC61" s="76"/>
      <c r="DRD61" s="76"/>
      <c r="DRE61" s="76"/>
      <c r="DRF61" s="76"/>
      <c r="DRG61" s="76"/>
      <c r="DRH61" s="76"/>
      <c r="DRI61" s="76"/>
      <c r="DRJ61" s="76"/>
      <c r="DRK61" s="76"/>
      <c r="DRL61" s="76"/>
      <c r="DRM61" s="76"/>
      <c r="DRN61" s="76"/>
      <c r="DRO61" s="76"/>
      <c r="DRP61" s="76"/>
      <c r="DRQ61" s="76"/>
      <c r="DRR61" s="76"/>
      <c r="DRS61" s="76"/>
      <c r="DRT61" s="76"/>
      <c r="DRU61" s="76"/>
      <c r="DRV61" s="76"/>
      <c r="DRW61" s="76"/>
      <c r="DRX61" s="76"/>
      <c r="DRY61" s="76"/>
      <c r="DRZ61" s="76"/>
      <c r="DSA61" s="76"/>
      <c r="DSB61" s="76"/>
      <c r="DSC61" s="76"/>
      <c r="DSD61" s="76"/>
      <c r="DSE61" s="76"/>
      <c r="DSF61" s="76"/>
      <c r="DSG61" s="76"/>
      <c r="DSH61" s="76"/>
      <c r="DSI61" s="76"/>
      <c r="DSJ61" s="76"/>
      <c r="DSK61" s="76"/>
      <c r="DSL61" s="76"/>
      <c r="DSM61" s="76"/>
      <c r="DSN61" s="76"/>
      <c r="DSO61" s="76"/>
      <c r="DSP61" s="76"/>
      <c r="DSQ61" s="76"/>
      <c r="DSR61" s="76"/>
      <c r="DSS61" s="76"/>
      <c r="DST61" s="76"/>
      <c r="DSU61" s="76"/>
      <c r="DSV61" s="76"/>
      <c r="DSW61" s="76"/>
      <c r="DSX61" s="76"/>
      <c r="DSY61" s="76"/>
      <c r="DSZ61" s="76"/>
      <c r="DTA61" s="76"/>
      <c r="DTB61" s="76"/>
      <c r="DTC61" s="76"/>
      <c r="DTD61" s="76"/>
      <c r="DTE61" s="76"/>
      <c r="DTF61" s="76"/>
      <c r="DTG61" s="76"/>
      <c r="DTH61" s="76"/>
      <c r="DTI61" s="76"/>
      <c r="DTJ61" s="76"/>
      <c r="DTK61" s="76"/>
      <c r="DTL61" s="76"/>
      <c r="DTM61" s="76"/>
      <c r="DTN61" s="76"/>
      <c r="DTO61" s="76"/>
      <c r="DTP61" s="76"/>
      <c r="DTQ61" s="76"/>
      <c r="DTR61" s="76"/>
      <c r="DTS61" s="76"/>
      <c r="DTT61" s="76"/>
      <c r="DTU61" s="76"/>
      <c r="DTV61" s="76"/>
      <c r="DTW61" s="76"/>
      <c r="DTX61" s="76"/>
      <c r="DTY61" s="76"/>
      <c r="DTZ61" s="76"/>
      <c r="DUA61" s="76"/>
      <c r="DUB61" s="76"/>
      <c r="DUC61" s="76"/>
      <c r="DUD61" s="76"/>
      <c r="DUE61" s="76"/>
      <c r="DUF61" s="76"/>
      <c r="DUG61" s="76"/>
      <c r="DUH61" s="76"/>
      <c r="DUI61" s="76"/>
      <c r="DUJ61" s="76"/>
      <c r="DUK61" s="76"/>
      <c r="DUL61" s="76"/>
      <c r="DUM61" s="76"/>
      <c r="DUN61" s="76"/>
      <c r="DUO61" s="76"/>
      <c r="DUP61" s="76"/>
      <c r="DUQ61" s="76"/>
      <c r="DUR61" s="76"/>
      <c r="DUS61" s="76"/>
      <c r="DUT61" s="76"/>
      <c r="DUU61" s="76"/>
      <c r="DUV61" s="76"/>
      <c r="DUW61" s="76"/>
      <c r="DUX61" s="76"/>
      <c r="DUY61" s="76"/>
      <c r="DUZ61" s="76"/>
      <c r="DVA61" s="76"/>
      <c r="DVB61" s="76"/>
      <c r="DVC61" s="76"/>
      <c r="DVD61" s="76"/>
      <c r="DVE61" s="76"/>
      <c r="DVF61" s="76"/>
      <c r="DVG61" s="76"/>
      <c r="DVH61" s="76"/>
      <c r="DVI61" s="76"/>
      <c r="DVJ61" s="76"/>
      <c r="DVK61" s="76"/>
      <c r="DVL61" s="76"/>
      <c r="DVM61" s="76"/>
      <c r="DVN61" s="76"/>
      <c r="DVO61" s="76"/>
      <c r="DVP61" s="76"/>
      <c r="DVQ61" s="76"/>
      <c r="DVR61" s="76"/>
      <c r="DVS61" s="76"/>
      <c r="DVT61" s="76"/>
      <c r="DVU61" s="76"/>
      <c r="DVV61" s="76"/>
      <c r="DVW61" s="76"/>
      <c r="DVX61" s="76"/>
      <c r="DVY61" s="76"/>
      <c r="DVZ61" s="76"/>
      <c r="DWA61" s="76"/>
      <c r="DWB61" s="76"/>
      <c r="DWC61" s="76"/>
      <c r="DWD61" s="76"/>
      <c r="DWE61" s="76"/>
      <c r="DWF61" s="76"/>
      <c r="DWG61" s="76"/>
      <c r="DWH61" s="76"/>
      <c r="DWI61" s="76"/>
      <c r="DWJ61" s="76"/>
      <c r="DWK61" s="76"/>
      <c r="DWL61" s="76"/>
      <c r="DWM61" s="76"/>
      <c r="DWN61" s="76"/>
      <c r="DWO61" s="76"/>
      <c r="DWP61" s="76"/>
      <c r="DWQ61" s="76"/>
      <c r="DWR61" s="76"/>
      <c r="DWS61" s="76"/>
      <c r="DWT61" s="76"/>
      <c r="DWU61" s="76"/>
      <c r="DWV61" s="76"/>
      <c r="DWW61" s="76"/>
      <c r="DWX61" s="76"/>
      <c r="DWY61" s="76"/>
      <c r="DWZ61" s="76"/>
      <c r="DXA61" s="76"/>
      <c r="DXB61" s="76"/>
      <c r="DXC61" s="76"/>
      <c r="DXD61" s="76"/>
      <c r="DXE61" s="76"/>
      <c r="DXF61" s="76"/>
      <c r="DXG61" s="76"/>
      <c r="DXH61" s="76"/>
      <c r="DXI61" s="76"/>
      <c r="DXJ61" s="76"/>
      <c r="DXK61" s="76"/>
      <c r="DXL61" s="76"/>
      <c r="DXM61" s="76"/>
      <c r="DXN61" s="76"/>
      <c r="DXO61" s="76"/>
      <c r="DXP61" s="76"/>
      <c r="DXQ61" s="76"/>
      <c r="DXR61" s="76"/>
      <c r="DXS61" s="76"/>
      <c r="DXT61" s="76"/>
      <c r="DXU61" s="76"/>
      <c r="DXV61" s="76"/>
      <c r="DXW61" s="76"/>
      <c r="DXX61" s="76"/>
      <c r="DXY61" s="76"/>
      <c r="DXZ61" s="76"/>
      <c r="DYA61" s="76"/>
      <c r="DYB61" s="76"/>
      <c r="DYC61" s="76"/>
      <c r="DYD61" s="76"/>
      <c r="DYE61" s="76"/>
      <c r="DYF61" s="76"/>
      <c r="DYG61" s="76"/>
      <c r="DYH61" s="76"/>
      <c r="DYI61" s="76"/>
      <c r="DYJ61" s="76"/>
      <c r="DYK61" s="76"/>
      <c r="DYL61" s="76"/>
      <c r="DYM61" s="76"/>
      <c r="DYN61" s="76"/>
      <c r="DYO61" s="76"/>
      <c r="DYP61" s="76"/>
      <c r="DYQ61" s="76"/>
      <c r="DYR61" s="76"/>
      <c r="DYS61" s="76"/>
      <c r="DYT61" s="76"/>
      <c r="DYU61" s="76"/>
      <c r="DYV61" s="76"/>
      <c r="DYW61" s="76"/>
      <c r="DYX61" s="76"/>
      <c r="DYY61" s="76"/>
      <c r="DYZ61" s="76"/>
      <c r="DZA61" s="76"/>
      <c r="DZB61" s="76"/>
      <c r="DZC61" s="76"/>
      <c r="DZD61" s="76"/>
      <c r="DZE61" s="76"/>
      <c r="DZF61" s="76"/>
      <c r="DZG61" s="76"/>
      <c r="DZH61" s="76"/>
      <c r="DZI61" s="76"/>
      <c r="DZJ61" s="76"/>
      <c r="DZK61" s="76"/>
      <c r="DZL61" s="76"/>
      <c r="DZM61" s="76"/>
      <c r="DZN61" s="76"/>
      <c r="DZO61" s="76"/>
      <c r="DZP61" s="76"/>
      <c r="DZQ61" s="76"/>
      <c r="DZR61" s="76"/>
      <c r="DZS61" s="76"/>
      <c r="DZT61" s="76"/>
      <c r="DZU61" s="76"/>
      <c r="DZV61" s="76"/>
      <c r="DZW61" s="76"/>
      <c r="DZX61" s="76"/>
      <c r="DZY61" s="76"/>
      <c r="DZZ61" s="76"/>
      <c r="EAA61" s="76"/>
      <c r="EAB61" s="76"/>
      <c r="EAC61" s="76"/>
      <c r="EAD61" s="76"/>
      <c r="EAE61" s="76"/>
      <c r="EAF61" s="76"/>
      <c r="EAG61" s="76"/>
      <c r="EAH61" s="76"/>
      <c r="EAI61" s="76"/>
      <c r="EAJ61" s="76"/>
      <c r="EAK61" s="76"/>
      <c r="EAL61" s="76"/>
      <c r="EAM61" s="76"/>
      <c r="EAN61" s="76"/>
      <c r="EAO61" s="76"/>
      <c r="EAP61" s="76"/>
      <c r="EAQ61" s="76"/>
      <c r="EAR61" s="76"/>
      <c r="EAS61" s="76"/>
      <c r="EAT61" s="76"/>
      <c r="EAU61" s="76"/>
      <c r="EAV61" s="76"/>
      <c r="EAW61" s="76"/>
      <c r="EAX61" s="76"/>
      <c r="EAY61" s="76"/>
      <c r="EAZ61" s="76"/>
      <c r="EBA61" s="76"/>
      <c r="EBB61" s="76"/>
      <c r="EBC61" s="76"/>
      <c r="EBD61" s="76"/>
      <c r="EBE61" s="76"/>
      <c r="EBF61" s="76"/>
      <c r="EBG61" s="76"/>
      <c r="EBH61" s="76"/>
      <c r="EBI61" s="76"/>
      <c r="EBJ61" s="76"/>
      <c r="EBK61" s="76"/>
      <c r="EBL61" s="76"/>
      <c r="EBM61" s="76"/>
      <c r="EBN61" s="76"/>
      <c r="EBO61" s="76"/>
      <c r="EBP61" s="76"/>
      <c r="EBQ61" s="76"/>
      <c r="EBR61" s="76"/>
      <c r="EBS61" s="76"/>
      <c r="EBT61" s="76"/>
      <c r="EBU61" s="76"/>
      <c r="EBV61" s="76"/>
      <c r="EBW61" s="76"/>
      <c r="EBX61" s="76"/>
      <c r="EBY61" s="76"/>
      <c r="EBZ61" s="76"/>
      <c r="ECA61" s="76"/>
      <c r="ECB61" s="76"/>
      <c r="ECC61" s="76"/>
      <c r="ECD61" s="76"/>
      <c r="ECE61" s="76"/>
      <c r="ECF61" s="76"/>
      <c r="ECG61" s="76"/>
      <c r="ECH61" s="76"/>
      <c r="ECI61" s="76"/>
      <c r="ECJ61" s="76"/>
      <c r="ECK61" s="76"/>
      <c r="ECL61" s="76"/>
      <c r="ECM61" s="76"/>
      <c r="ECN61" s="76"/>
      <c r="ECO61" s="76"/>
      <c r="ECP61" s="76"/>
      <c r="ECQ61" s="76"/>
      <c r="ECR61" s="76"/>
      <c r="ECS61" s="76"/>
      <c r="ECT61" s="76"/>
      <c r="ECU61" s="76"/>
      <c r="ECV61" s="76"/>
      <c r="ECW61" s="76"/>
      <c r="ECX61" s="76"/>
      <c r="ECY61" s="76"/>
      <c r="ECZ61" s="76"/>
      <c r="EDA61" s="76"/>
      <c r="EDB61" s="76"/>
      <c r="EDC61" s="76"/>
      <c r="EDD61" s="76"/>
      <c r="EDE61" s="76"/>
      <c r="EDF61" s="76"/>
      <c r="EDG61" s="76"/>
      <c r="EDH61" s="76"/>
      <c r="EDI61" s="76"/>
      <c r="EDJ61" s="76"/>
      <c r="EDK61" s="76"/>
      <c r="EDL61" s="76"/>
      <c r="EDM61" s="76"/>
      <c r="EDN61" s="76"/>
      <c r="EDO61" s="76"/>
      <c r="EDP61" s="76"/>
      <c r="EDQ61" s="76"/>
      <c r="EDR61" s="76"/>
      <c r="EDS61" s="76"/>
      <c r="EDT61" s="76"/>
      <c r="EDU61" s="76"/>
      <c r="EDV61" s="76"/>
      <c r="EDW61" s="76"/>
      <c r="EDX61" s="76"/>
      <c r="EDY61" s="76"/>
      <c r="EDZ61" s="76"/>
      <c r="EEA61" s="76"/>
      <c r="EEB61" s="76"/>
      <c r="EEC61" s="76"/>
      <c r="EED61" s="76"/>
      <c r="EEE61" s="76"/>
      <c r="EEF61" s="76"/>
      <c r="EEG61" s="76"/>
      <c r="EEH61" s="76"/>
      <c r="EEI61" s="76"/>
      <c r="EEJ61" s="76"/>
      <c r="EEK61" s="76"/>
      <c r="EEL61" s="76"/>
      <c r="EEM61" s="76"/>
      <c r="EEN61" s="76"/>
      <c r="EEO61" s="76"/>
      <c r="EEP61" s="76"/>
      <c r="EEQ61" s="76"/>
      <c r="EER61" s="76"/>
      <c r="EES61" s="76"/>
      <c r="EET61" s="76"/>
      <c r="EEU61" s="76"/>
      <c r="EEV61" s="76"/>
      <c r="EEW61" s="76"/>
      <c r="EEX61" s="76"/>
      <c r="EEY61" s="76"/>
      <c r="EEZ61" s="76"/>
      <c r="EFA61" s="76"/>
      <c r="EFB61" s="76"/>
      <c r="EFC61" s="76"/>
      <c r="EFD61" s="76"/>
      <c r="EFE61" s="76"/>
      <c r="EFF61" s="76"/>
      <c r="EFG61" s="76"/>
      <c r="EFH61" s="76"/>
      <c r="EFI61" s="76"/>
      <c r="EFJ61" s="76"/>
      <c r="EFK61" s="76"/>
      <c r="EFL61" s="76"/>
      <c r="EFM61" s="76"/>
      <c r="EFN61" s="76"/>
      <c r="EFO61" s="76"/>
      <c r="EFP61" s="76"/>
      <c r="EFQ61" s="76"/>
      <c r="EFR61" s="76"/>
      <c r="EFS61" s="76"/>
      <c r="EFT61" s="76"/>
      <c r="EFU61" s="76"/>
      <c r="EFV61" s="76"/>
      <c r="EFW61" s="76"/>
      <c r="EFX61" s="76"/>
      <c r="EFY61" s="76"/>
      <c r="EFZ61" s="76"/>
      <c r="EGA61" s="76"/>
      <c r="EGB61" s="76"/>
      <c r="EGC61" s="76"/>
      <c r="EGD61" s="76"/>
      <c r="EGE61" s="76"/>
      <c r="EGF61" s="76"/>
      <c r="EGG61" s="76"/>
      <c r="EGH61" s="76"/>
      <c r="EGI61" s="76"/>
      <c r="EGJ61" s="76"/>
      <c r="EGK61" s="76"/>
      <c r="EGL61" s="76"/>
      <c r="EGM61" s="76"/>
      <c r="EGN61" s="76"/>
      <c r="EGO61" s="76"/>
      <c r="EGP61" s="76"/>
      <c r="EGQ61" s="76"/>
      <c r="EGR61" s="76"/>
      <c r="EGS61" s="76"/>
      <c r="EGT61" s="76"/>
      <c r="EGU61" s="76"/>
      <c r="EGV61" s="76"/>
      <c r="EGW61" s="76"/>
      <c r="EGX61" s="76"/>
      <c r="EGY61" s="76"/>
      <c r="EGZ61" s="76"/>
      <c r="EHA61" s="76"/>
      <c r="EHB61" s="76"/>
      <c r="EHC61" s="76"/>
      <c r="EHD61" s="76"/>
      <c r="EHE61" s="76"/>
      <c r="EHF61" s="76"/>
      <c r="EHG61" s="76"/>
      <c r="EHH61" s="76"/>
      <c r="EHI61" s="76"/>
      <c r="EHJ61" s="76"/>
      <c r="EHK61" s="76"/>
      <c r="EHL61" s="76"/>
      <c r="EHM61" s="76"/>
      <c r="EHN61" s="76"/>
      <c r="EHO61" s="76"/>
      <c r="EHP61" s="76"/>
      <c r="EHQ61" s="76"/>
      <c r="EHR61" s="76"/>
      <c r="EHS61" s="76"/>
      <c r="EHT61" s="76"/>
      <c r="EHU61" s="76"/>
      <c r="EHV61" s="76"/>
      <c r="EHW61" s="76"/>
      <c r="EHX61" s="76"/>
      <c r="EHY61" s="76"/>
      <c r="EHZ61" s="76"/>
      <c r="EIA61" s="76"/>
      <c r="EIB61" s="76"/>
      <c r="EIC61" s="76"/>
      <c r="EID61" s="76"/>
      <c r="EIE61" s="76"/>
      <c r="EIF61" s="76"/>
      <c r="EIG61" s="76"/>
      <c r="EIH61" s="76"/>
      <c r="EII61" s="76"/>
      <c r="EIJ61" s="76"/>
      <c r="EIK61" s="76"/>
      <c r="EIL61" s="76"/>
      <c r="EIM61" s="76"/>
      <c r="EIN61" s="76"/>
      <c r="EIO61" s="76"/>
      <c r="EIP61" s="76"/>
      <c r="EIQ61" s="76"/>
      <c r="EIR61" s="76"/>
      <c r="EIS61" s="76"/>
      <c r="EIT61" s="76"/>
      <c r="EIU61" s="76"/>
      <c r="EIV61" s="76"/>
      <c r="EIW61" s="76"/>
      <c r="EIX61" s="76"/>
      <c r="EIY61" s="76"/>
      <c r="EIZ61" s="76"/>
      <c r="EJA61" s="76"/>
      <c r="EJB61" s="76"/>
      <c r="EJC61" s="76"/>
      <c r="EJD61" s="76"/>
      <c r="EJE61" s="76"/>
      <c r="EJF61" s="76"/>
      <c r="EJG61" s="76"/>
      <c r="EJH61" s="76"/>
      <c r="EJI61" s="76"/>
      <c r="EJJ61" s="76"/>
      <c r="EJK61" s="76"/>
      <c r="EJL61" s="76"/>
      <c r="EJM61" s="76"/>
      <c r="EJN61" s="76"/>
      <c r="EJO61" s="76"/>
      <c r="EJP61" s="76"/>
      <c r="EJQ61" s="76"/>
      <c r="EJR61" s="76"/>
      <c r="EJS61" s="76"/>
      <c r="EJT61" s="76"/>
      <c r="EJU61" s="76"/>
      <c r="EJV61" s="76"/>
      <c r="EJW61" s="76"/>
      <c r="EJX61" s="76"/>
      <c r="EJY61" s="76"/>
      <c r="EJZ61" s="76"/>
      <c r="EKA61" s="76"/>
      <c r="EKB61" s="76"/>
      <c r="EKC61" s="76"/>
      <c r="EKD61" s="76"/>
      <c r="EKE61" s="76"/>
      <c r="EKF61" s="76"/>
      <c r="EKG61" s="76"/>
      <c r="EKH61" s="76"/>
      <c r="EKI61" s="76"/>
      <c r="EKJ61" s="76"/>
      <c r="EKK61" s="76"/>
      <c r="EKL61" s="76"/>
      <c r="EKM61" s="76"/>
      <c r="EKN61" s="76"/>
      <c r="EKO61" s="76"/>
      <c r="EKP61" s="76"/>
      <c r="EKQ61" s="76"/>
      <c r="EKR61" s="76"/>
      <c r="EKS61" s="76"/>
      <c r="EKT61" s="76"/>
      <c r="EKU61" s="76"/>
      <c r="EKV61" s="76"/>
      <c r="EKW61" s="76"/>
      <c r="EKX61" s="76"/>
      <c r="EKY61" s="76"/>
      <c r="EKZ61" s="76"/>
      <c r="ELA61" s="76"/>
      <c r="ELB61" s="76"/>
      <c r="ELC61" s="76"/>
      <c r="ELD61" s="76"/>
      <c r="ELE61" s="76"/>
      <c r="ELF61" s="76"/>
      <c r="ELG61" s="76"/>
      <c r="ELH61" s="76"/>
      <c r="ELI61" s="76"/>
      <c r="ELJ61" s="76"/>
      <c r="ELK61" s="76"/>
      <c r="ELL61" s="76"/>
      <c r="ELM61" s="76"/>
      <c r="ELN61" s="76"/>
      <c r="ELO61" s="76"/>
      <c r="ELP61" s="76"/>
      <c r="ELQ61" s="76"/>
      <c r="ELR61" s="76"/>
      <c r="ELS61" s="76"/>
      <c r="ELT61" s="76"/>
      <c r="ELU61" s="76"/>
      <c r="ELV61" s="76"/>
      <c r="ELW61" s="76"/>
      <c r="ELX61" s="76"/>
      <c r="ELY61" s="76"/>
      <c r="ELZ61" s="76"/>
      <c r="EMA61" s="76"/>
      <c r="EMB61" s="76"/>
      <c r="EMC61" s="76"/>
      <c r="EMD61" s="76"/>
      <c r="EME61" s="76"/>
      <c r="EMF61" s="76"/>
      <c r="EMG61" s="76"/>
      <c r="EMH61" s="76"/>
      <c r="EMI61" s="76"/>
      <c r="EMJ61" s="76"/>
      <c r="EMK61" s="76"/>
      <c r="EML61" s="76"/>
      <c r="EMM61" s="76"/>
      <c r="EMN61" s="76"/>
      <c r="EMO61" s="76"/>
      <c r="EMP61" s="76"/>
      <c r="EMQ61" s="76"/>
      <c r="EMR61" s="76"/>
      <c r="EMS61" s="76"/>
      <c r="EMT61" s="76"/>
      <c r="EMU61" s="76"/>
      <c r="EMV61" s="76"/>
      <c r="EMW61" s="76"/>
      <c r="EMX61" s="76"/>
      <c r="EMY61" s="76"/>
      <c r="EMZ61" s="76"/>
      <c r="ENA61" s="76"/>
      <c r="ENB61" s="76"/>
      <c r="ENC61" s="76"/>
      <c r="END61" s="76"/>
      <c r="ENE61" s="76"/>
      <c r="ENF61" s="76"/>
      <c r="ENG61" s="76"/>
      <c r="ENH61" s="76"/>
      <c r="ENI61" s="76"/>
      <c r="ENJ61" s="76"/>
      <c r="ENK61" s="76"/>
      <c r="ENL61" s="76"/>
      <c r="ENM61" s="76"/>
      <c r="ENN61" s="76"/>
      <c r="ENO61" s="76"/>
      <c r="ENP61" s="76"/>
      <c r="ENQ61" s="76"/>
      <c r="ENR61" s="76"/>
      <c r="ENS61" s="76"/>
      <c r="ENT61" s="76"/>
      <c r="ENU61" s="76"/>
      <c r="ENV61" s="76"/>
      <c r="ENW61" s="76"/>
      <c r="ENX61" s="76"/>
      <c r="ENY61" s="76"/>
      <c r="ENZ61" s="76"/>
      <c r="EOA61" s="76"/>
      <c r="EOB61" s="76"/>
      <c r="EOC61" s="76"/>
      <c r="EOD61" s="76"/>
      <c r="EOE61" s="76"/>
      <c r="EOF61" s="76"/>
      <c r="EOG61" s="76"/>
      <c r="EOH61" s="76"/>
      <c r="EOI61" s="76"/>
      <c r="EOJ61" s="76"/>
      <c r="EOK61" s="76"/>
      <c r="EOL61" s="76"/>
      <c r="EOM61" s="76"/>
      <c r="EON61" s="76"/>
      <c r="EOO61" s="76"/>
      <c r="EOP61" s="76"/>
      <c r="EOQ61" s="76"/>
      <c r="EOR61" s="76"/>
      <c r="EOS61" s="76"/>
      <c r="EOT61" s="76"/>
      <c r="EOU61" s="76"/>
      <c r="EOV61" s="76"/>
      <c r="EOW61" s="76"/>
      <c r="EOX61" s="76"/>
      <c r="EOY61" s="76"/>
      <c r="EOZ61" s="76"/>
      <c r="EPA61" s="76"/>
      <c r="EPB61" s="76"/>
      <c r="EPC61" s="76"/>
      <c r="EPD61" s="76"/>
      <c r="EPE61" s="76"/>
      <c r="EPF61" s="76"/>
      <c r="EPG61" s="76"/>
      <c r="EPH61" s="76"/>
      <c r="EPI61" s="76"/>
      <c r="EPJ61" s="76"/>
      <c r="EPK61" s="76"/>
      <c r="EPL61" s="76"/>
      <c r="EPM61" s="76"/>
      <c r="EPN61" s="76"/>
      <c r="EPO61" s="76"/>
      <c r="EPP61" s="76"/>
      <c r="EPQ61" s="76"/>
      <c r="EPR61" s="76"/>
      <c r="EPS61" s="76"/>
      <c r="EPT61" s="76"/>
      <c r="EPU61" s="76"/>
      <c r="EPV61" s="76"/>
      <c r="EPW61" s="76"/>
      <c r="EPX61" s="76"/>
      <c r="EPY61" s="76"/>
      <c r="EPZ61" s="76"/>
      <c r="EQA61" s="76"/>
      <c r="EQB61" s="76"/>
      <c r="EQC61" s="76"/>
      <c r="EQD61" s="76"/>
      <c r="EQE61" s="76"/>
      <c r="EQF61" s="76"/>
      <c r="EQG61" s="76"/>
      <c r="EQH61" s="76"/>
      <c r="EQI61" s="76"/>
      <c r="EQJ61" s="76"/>
      <c r="EQK61" s="76"/>
      <c r="EQL61" s="76"/>
      <c r="EQM61" s="76"/>
      <c r="EQN61" s="76"/>
      <c r="EQO61" s="76"/>
      <c r="EQP61" s="76"/>
      <c r="EQQ61" s="76"/>
      <c r="EQR61" s="76"/>
      <c r="EQS61" s="76"/>
      <c r="EQT61" s="76"/>
      <c r="EQU61" s="76"/>
      <c r="EQV61" s="76"/>
      <c r="EQW61" s="76"/>
      <c r="EQX61" s="76"/>
      <c r="EQY61" s="76"/>
      <c r="EQZ61" s="76"/>
      <c r="ERA61" s="76"/>
      <c r="ERB61" s="76"/>
      <c r="ERC61" s="76"/>
      <c r="ERD61" s="76"/>
      <c r="ERE61" s="76"/>
      <c r="ERF61" s="76"/>
      <c r="ERG61" s="76"/>
      <c r="ERH61" s="76"/>
      <c r="ERI61" s="76"/>
      <c r="ERJ61" s="76"/>
      <c r="ERK61" s="76"/>
      <c r="ERL61" s="76"/>
      <c r="ERM61" s="76"/>
      <c r="ERN61" s="76"/>
      <c r="ERO61" s="76"/>
      <c r="ERP61" s="76"/>
      <c r="ERQ61" s="76"/>
      <c r="ERR61" s="76"/>
      <c r="ERS61" s="76"/>
      <c r="ERT61" s="76"/>
      <c r="ERU61" s="76"/>
      <c r="ERV61" s="76"/>
      <c r="ERW61" s="76"/>
      <c r="ERX61" s="76"/>
      <c r="ERY61" s="76"/>
      <c r="ERZ61" s="76"/>
      <c r="ESA61" s="76"/>
      <c r="ESB61" s="76"/>
      <c r="ESC61" s="76"/>
      <c r="ESD61" s="76"/>
      <c r="ESE61" s="76"/>
      <c r="ESF61" s="76"/>
      <c r="ESG61" s="76"/>
      <c r="ESH61" s="76"/>
      <c r="ESI61" s="76"/>
      <c r="ESJ61" s="76"/>
      <c r="ESK61" s="76"/>
      <c r="ESL61" s="76"/>
      <c r="ESM61" s="76"/>
      <c r="ESN61" s="76"/>
      <c r="ESO61" s="76"/>
      <c r="ESP61" s="76"/>
      <c r="ESQ61" s="76"/>
      <c r="ESR61" s="76"/>
      <c r="ESS61" s="76"/>
      <c r="EST61" s="76"/>
      <c r="ESU61" s="76"/>
      <c r="ESV61" s="76"/>
      <c r="ESW61" s="76"/>
      <c r="ESX61" s="76"/>
      <c r="ESY61" s="76"/>
      <c r="ESZ61" s="76"/>
      <c r="ETA61" s="76"/>
      <c r="ETB61" s="76"/>
      <c r="ETC61" s="76"/>
      <c r="ETD61" s="76"/>
      <c r="ETE61" s="76"/>
      <c r="ETF61" s="76"/>
      <c r="ETG61" s="76"/>
      <c r="ETH61" s="76"/>
      <c r="ETI61" s="76"/>
      <c r="ETJ61" s="76"/>
      <c r="ETK61" s="76"/>
      <c r="ETL61" s="76"/>
      <c r="ETM61" s="76"/>
      <c r="ETN61" s="76"/>
      <c r="ETO61" s="76"/>
      <c r="ETP61" s="76"/>
      <c r="ETQ61" s="76"/>
      <c r="ETR61" s="76"/>
      <c r="ETS61" s="76"/>
      <c r="ETT61" s="76"/>
      <c r="ETU61" s="76"/>
      <c r="ETV61" s="76"/>
      <c r="ETW61" s="76"/>
      <c r="ETX61" s="76"/>
      <c r="ETY61" s="76"/>
      <c r="ETZ61" s="76"/>
      <c r="EUA61" s="76"/>
      <c r="EUB61" s="76"/>
      <c r="EUC61" s="76"/>
      <c r="EUD61" s="76"/>
      <c r="EUE61" s="76"/>
      <c r="EUF61" s="76"/>
      <c r="EUG61" s="76"/>
      <c r="EUH61" s="76"/>
      <c r="EUI61" s="76"/>
      <c r="EUJ61" s="76"/>
      <c r="EUK61" s="76"/>
      <c r="EUL61" s="76"/>
      <c r="EUM61" s="76"/>
      <c r="EUN61" s="76"/>
      <c r="EUO61" s="76"/>
      <c r="EUP61" s="76"/>
      <c r="EUQ61" s="76"/>
      <c r="EUR61" s="76"/>
      <c r="EUS61" s="76"/>
      <c r="EUT61" s="76"/>
      <c r="EUU61" s="76"/>
      <c r="EUV61" s="76"/>
      <c r="EUW61" s="76"/>
      <c r="EUX61" s="76"/>
      <c r="EUY61" s="76"/>
      <c r="EUZ61" s="76"/>
      <c r="EVA61" s="76"/>
      <c r="EVB61" s="76"/>
      <c r="EVC61" s="76"/>
      <c r="EVD61" s="76"/>
      <c r="EVE61" s="76"/>
      <c r="EVF61" s="76"/>
      <c r="EVG61" s="76"/>
      <c r="EVH61" s="76"/>
      <c r="EVI61" s="76"/>
      <c r="EVJ61" s="76"/>
      <c r="EVK61" s="76"/>
      <c r="EVL61" s="76"/>
      <c r="EVM61" s="76"/>
      <c r="EVN61" s="76"/>
      <c r="EVO61" s="76"/>
      <c r="EVP61" s="76"/>
      <c r="EVQ61" s="76"/>
      <c r="EVR61" s="76"/>
      <c r="EVS61" s="76"/>
      <c r="EVT61" s="76"/>
      <c r="EVU61" s="76"/>
      <c r="EVV61" s="76"/>
      <c r="EVW61" s="76"/>
      <c r="EVX61" s="76"/>
      <c r="EVY61" s="76"/>
      <c r="EVZ61" s="76"/>
      <c r="EWA61" s="76"/>
      <c r="EWB61" s="76"/>
      <c r="EWC61" s="76"/>
      <c r="EWD61" s="76"/>
      <c r="EWE61" s="76"/>
      <c r="EWF61" s="76"/>
      <c r="EWG61" s="76"/>
      <c r="EWH61" s="76"/>
      <c r="EWI61" s="76"/>
      <c r="EWJ61" s="76"/>
      <c r="EWK61" s="76"/>
      <c r="EWL61" s="76"/>
      <c r="EWM61" s="76"/>
      <c r="EWN61" s="76"/>
      <c r="EWO61" s="76"/>
      <c r="EWP61" s="76"/>
      <c r="EWQ61" s="76"/>
      <c r="EWR61" s="76"/>
      <c r="EWS61" s="76"/>
      <c r="EWT61" s="76"/>
      <c r="EWU61" s="76"/>
      <c r="EWV61" s="76"/>
      <c r="EWW61" s="76"/>
      <c r="EWX61" s="76"/>
      <c r="EWY61" s="76"/>
      <c r="EWZ61" s="76"/>
      <c r="EXA61" s="76"/>
      <c r="EXB61" s="76"/>
      <c r="EXC61" s="76"/>
      <c r="EXD61" s="76"/>
      <c r="EXE61" s="76"/>
      <c r="EXF61" s="76"/>
      <c r="EXG61" s="76"/>
      <c r="EXH61" s="76"/>
      <c r="EXI61" s="76"/>
      <c r="EXJ61" s="76"/>
      <c r="EXK61" s="76"/>
      <c r="EXL61" s="76"/>
      <c r="EXM61" s="76"/>
      <c r="EXN61" s="76"/>
      <c r="EXO61" s="76"/>
      <c r="EXP61" s="76"/>
      <c r="EXQ61" s="76"/>
      <c r="EXR61" s="76"/>
      <c r="EXS61" s="76"/>
      <c r="EXT61" s="76"/>
      <c r="EXU61" s="76"/>
      <c r="EXV61" s="76"/>
      <c r="EXW61" s="76"/>
      <c r="EXX61" s="76"/>
      <c r="EXY61" s="76"/>
      <c r="EXZ61" s="76"/>
      <c r="EYA61" s="76"/>
      <c r="EYB61" s="76"/>
      <c r="EYC61" s="76"/>
      <c r="EYD61" s="76"/>
      <c r="EYE61" s="76"/>
      <c r="EYF61" s="76"/>
      <c r="EYG61" s="76"/>
      <c r="EYH61" s="76"/>
      <c r="EYI61" s="76"/>
      <c r="EYJ61" s="76"/>
      <c r="EYK61" s="76"/>
      <c r="EYL61" s="76"/>
      <c r="EYM61" s="76"/>
      <c r="EYN61" s="76"/>
      <c r="EYO61" s="76"/>
      <c r="EYP61" s="76"/>
      <c r="EYQ61" s="76"/>
      <c r="EYR61" s="76"/>
      <c r="EYS61" s="76"/>
      <c r="EYT61" s="76"/>
      <c r="EYU61" s="76"/>
      <c r="EYV61" s="76"/>
      <c r="EYW61" s="76"/>
      <c r="EYX61" s="76"/>
      <c r="EYY61" s="76"/>
      <c r="EYZ61" s="76"/>
      <c r="EZA61" s="76"/>
      <c r="EZB61" s="76"/>
      <c r="EZC61" s="76"/>
      <c r="EZD61" s="76"/>
      <c r="EZE61" s="76"/>
      <c r="EZF61" s="76"/>
      <c r="EZG61" s="76"/>
      <c r="EZH61" s="76"/>
      <c r="EZI61" s="76"/>
      <c r="EZJ61" s="76"/>
      <c r="EZK61" s="76"/>
      <c r="EZL61" s="76"/>
      <c r="EZM61" s="76"/>
      <c r="EZN61" s="76"/>
      <c r="EZO61" s="76"/>
      <c r="EZP61" s="76"/>
      <c r="EZQ61" s="76"/>
      <c r="EZR61" s="76"/>
      <c r="EZS61" s="76"/>
      <c r="EZT61" s="76"/>
      <c r="EZU61" s="76"/>
      <c r="EZV61" s="76"/>
      <c r="EZW61" s="76"/>
      <c r="EZX61" s="76"/>
      <c r="EZY61" s="76"/>
      <c r="EZZ61" s="76"/>
      <c r="FAA61" s="76"/>
      <c r="FAB61" s="76"/>
      <c r="FAC61" s="76"/>
      <c r="FAD61" s="76"/>
      <c r="FAE61" s="76"/>
      <c r="FAF61" s="76"/>
      <c r="FAG61" s="76"/>
      <c r="FAH61" s="76"/>
      <c r="FAI61" s="76"/>
      <c r="FAJ61" s="76"/>
      <c r="FAK61" s="76"/>
      <c r="FAL61" s="76"/>
      <c r="FAM61" s="76"/>
      <c r="FAN61" s="76"/>
      <c r="FAO61" s="76"/>
      <c r="FAP61" s="76"/>
      <c r="FAQ61" s="76"/>
      <c r="FAR61" s="76"/>
      <c r="FAS61" s="76"/>
      <c r="FAT61" s="76"/>
      <c r="FAU61" s="76"/>
      <c r="FAV61" s="76"/>
      <c r="FAW61" s="76"/>
      <c r="FAX61" s="76"/>
      <c r="FAY61" s="76"/>
      <c r="FAZ61" s="76"/>
      <c r="FBA61" s="76"/>
      <c r="FBB61" s="76"/>
      <c r="FBC61" s="76"/>
      <c r="FBD61" s="76"/>
      <c r="FBE61" s="76"/>
      <c r="FBF61" s="76"/>
      <c r="FBG61" s="76"/>
      <c r="FBH61" s="76"/>
      <c r="FBI61" s="76"/>
      <c r="FBJ61" s="76"/>
      <c r="FBK61" s="76"/>
      <c r="FBL61" s="76"/>
      <c r="FBM61" s="76"/>
      <c r="FBN61" s="76"/>
      <c r="FBO61" s="76"/>
      <c r="FBP61" s="76"/>
      <c r="FBQ61" s="76"/>
      <c r="FBR61" s="76"/>
      <c r="FBS61" s="76"/>
      <c r="FBT61" s="76"/>
      <c r="FBU61" s="76"/>
      <c r="FBV61" s="76"/>
      <c r="FBW61" s="76"/>
      <c r="FBX61" s="76"/>
      <c r="FBY61" s="76"/>
      <c r="FBZ61" s="76"/>
      <c r="FCA61" s="76"/>
      <c r="FCB61" s="76"/>
      <c r="FCC61" s="76"/>
      <c r="FCD61" s="76"/>
      <c r="FCE61" s="76"/>
      <c r="FCF61" s="76"/>
      <c r="FCG61" s="76"/>
      <c r="FCH61" s="76"/>
      <c r="FCI61" s="76"/>
      <c r="FCJ61" s="76"/>
      <c r="FCK61" s="76"/>
      <c r="FCL61" s="76"/>
      <c r="FCM61" s="76"/>
      <c r="FCN61" s="76"/>
      <c r="FCO61" s="76"/>
      <c r="FCP61" s="76"/>
      <c r="FCQ61" s="76"/>
      <c r="FCR61" s="76"/>
      <c r="FCS61" s="76"/>
      <c r="FCT61" s="76"/>
      <c r="FCU61" s="76"/>
      <c r="FCV61" s="76"/>
      <c r="FCW61" s="76"/>
      <c r="FCX61" s="76"/>
      <c r="FCY61" s="76"/>
      <c r="FCZ61" s="76"/>
      <c r="FDA61" s="76"/>
      <c r="FDB61" s="76"/>
      <c r="FDC61" s="76"/>
      <c r="FDD61" s="76"/>
      <c r="FDE61" s="76"/>
      <c r="FDF61" s="76"/>
      <c r="FDG61" s="76"/>
      <c r="FDH61" s="76"/>
      <c r="FDI61" s="76"/>
      <c r="FDJ61" s="76"/>
      <c r="FDK61" s="76"/>
      <c r="FDL61" s="76"/>
      <c r="FDM61" s="76"/>
      <c r="FDN61" s="76"/>
      <c r="FDO61" s="76"/>
      <c r="FDP61" s="76"/>
      <c r="FDQ61" s="76"/>
      <c r="FDR61" s="76"/>
      <c r="FDS61" s="76"/>
      <c r="FDT61" s="76"/>
      <c r="FDU61" s="76"/>
      <c r="FDV61" s="76"/>
      <c r="FDW61" s="76"/>
      <c r="FDX61" s="76"/>
      <c r="FDY61" s="76"/>
      <c r="FDZ61" s="76"/>
      <c r="FEA61" s="76"/>
      <c r="FEB61" s="76"/>
      <c r="FEC61" s="76"/>
      <c r="FED61" s="76"/>
      <c r="FEE61" s="76"/>
      <c r="FEF61" s="76"/>
      <c r="FEG61" s="76"/>
      <c r="FEH61" s="76"/>
      <c r="FEI61" s="76"/>
      <c r="FEJ61" s="76"/>
      <c r="FEK61" s="76"/>
      <c r="FEL61" s="76"/>
      <c r="FEM61" s="76"/>
      <c r="FEN61" s="76"/>
      <c r="FEO61" s="76"/>
      <c r="FEP61" s="76"/>
      <c r="FEQ61" s="76"/>
      <c r="FER61" s="76"/>
      <c r="FES61" s="76"/>
      <c r="FET61" s="76"/>
      <c r="FEU61" s="76"/>
      <c r="FEV61" s="76"/>
      <c r="FEW61" s="76"/>
      <c r="FEX61" s="76"/>
      <c r="FEY61" s="76"/>
      <c r="FEZ61" s="76"/>
      <c r="FFA61" s="76"/>
      <c r="FFB61" s="76"/>
      <c r="FFC61" s="76"/>
      <c r="FFD61" s="76"/>
      <c r="FFE61" s="76"/>
      <c r="FFF61" s="76"/>
      <c r="FFG61" s="76"/>
      <c r="FFH61" s="76"/>
      <c r="FFI61" s="76"/>
      <c r="FFJ61" s="76"/>
      <c r="FFK61" s="76"/>
      <c r="FFL61" s="76"/>
      <c r="FFM61" s="76"/>
      <c r="FFN61" s="76"/>
      <c r="FFO61" s="76"/>
      <c r="FFP61" s="76"/>
      <c r="FFQ61" s="76"/>
      <c r="FFR61" s="76"/>
      <c r="FFS61" s="76"/>
      <c r="FFT61" s="76"/>
      <c r="FFU61" s="76"/>
      <c r="FFV61" s="76"/>
      <c r="FFW61" s="76"/>
      <c r="FFX61" s="76"/>
      <c r="FFY61" s="76"/>
      <c r="FFZ61" s="76"/>
      <c r="FGA61" s="76"/>
      <c r="FGB61" s="76"/>
      <c r="FGC61" s="76"/>
      <c r="FGD61" s="76"/>
      <c r="FGE61" s="76"/>
      <c r="FGF61" s="76"/>
      <c r="FGG61" s="76"/>
      <c r="FGH61" s="76"/>
      <c r="FGI61" s="76"/>
      <c r="FGJ61" s="76"/>
      <c r="FGK61" s="76"/>
      <c r="FGL61" s="76"/>
      <c r="FGM61" s="76"/>
      <c r="FGN61" s="76"/>
      <c r="FGO61" s="76"/>
      <c r="FGP61" s="76"/>
      <c r="FGQ61" s="76"/>
      <c r="FGR61" s="76"/>
      <c r="FGS61" s="76"/>
      <c r="FGT61" s="76"/>
      <c r="FGU61" s="76"/>
      <c r="FGV61" s="76"/>
      <c r="FGW61" s="76"/>
      <c r="FGX61" s="76"/>
      <c r="FGY61" s="76"/>
      <c r="FGZ61" s="76"/>
      <c r="FHA61" s="76"/>
      <c r="FHB61" s="76"/>
      <c r="FHC61" s="76"/>
      <c r="FHD61" s="76"/>
      <c r="FHE61" s="76"/>
      <c r="FHF61" s="76"/>
      <c r="FHG61" s="76"/>
      <c r="FHH61" s="76"/>
      <c r="FHI61" s="76"/>
      <c r="FHJ61" s="76"/>
      <c r="FHK61" s="76"/>
      <c r="FHL61" s="76"/>
      <c r="FHM61" s="76"/>
      <c r="FHN61" s="76"/>
      <c r="FHO61" s="76"/>
      <c r="FHP61" s="76"/>
      <c r="FHQ61" s="76"/>
      <c r="FHR61" s="76"/>
      <c r="FHS61" s="76"/>
      <c r="FHT61" s="76"/>
      <c r="FHU61" s="76"/>
      <c r="FHV61" s="76"/>
      <c r="FHW61" s="76"/>
      <c r="FHX61" s="76"/>
      <c r="FHY61" s="76"/>
      <c r="FHZ61" s="76"/>
      <c r="FIA61" s="76"/>
      <c r="FIB61" s="76"/>
      <c r="FIC61" s="76"/>
      <c r="FID61" s="76"/>
      <c r="FIE61" s="76"/>
      <c r="FIF61" s="76"/>
      <c r="FIG61" s="76"/>
      <c r="FIH61" s="76"/>
      <c r="FII61" s="76"/>
      <c r="FIJ61" s="76"/>
      <c r="FIK61" s="76"/>
      <c r="FIL61" s="76"/>
      <c r="FIM61" s="76"/>
      <c r="FIN61" s="76"/>
      <c r="FIO61" s="76"/>
      <c r="FIP61" s="76"/>
      <c r="FIQ61" s="76"/>
      <c r="FIR61" s="76"/>
      <c r="FIS61" s="76"/>
      <c r="FIT61" s="76"/>
      <c r="FIU61" s="76"/>
      <c r="FIV61" s="76"/>
      <c r="FIW61" s="76"/>
      <c r="FIX61" s="76"/>
      <c r="FIY61" s="76"/>
      <c r="FIZ61" s="76"/>
      <c r="FJA61" s="76"/>
      <c r="FJB61" s="76"/>
      <c r="FJC61" s="76"/>
      <c r="FJD61" s="76"/>
      <c r="FJE61" s="76"/>
      <c r="FJF61" s="76"/>
      <c r="FJG61" s="76"/>
      <c r="FJH61" s="76"/>
      <c r="FJI61" s="76"/>
      <c r="FJJ61" s="76"/>
      <c r="FJK61" s="76"/>
      <c r="FJL61" s="76"/>
      <c r="FJM61" s="76"/>
      <c r="FJN61" s="76"/>
      <c r="FJO61" s="76"/>
      <c r="FJP61" s="76"/>
      <c r="FJQ61" s="76"/>
      <c r="FJR61" s="76"/>
      <c r="FJS61" s="76"/>
      <c r="FJT61" s="76"/>
      <c r="FJU61" s="76"/>
      <c r="FJV61" s="76"/>
      <c r="FJW61" s="76"/>
      <c r="FJX61" s="76"/>
      <c r="FJY61" s="76"/>
      <c r="FJZ61" s="76"/>
      <c r="FKA61" s="76"/>
      <c r="FKB61" s="76"/>
      <c r="FKC61" s="76"/>
      <c r="FKD61" s="76"/>
      <c r="FKE61" s="76"/>
      <c r="FKF61" s="76"/>
      <c r="FKG61" s="76"/>
      <c r="FKH61" s="76"/>
      <c r="FKI61" s="76"/>
      <c r="FKJ61" s="76"/>
      <c r="FKK61" s="76"/>
      <c r="FKL61" s="76"/>
      <c r="FKM61" s="76"/>
      <c r="FKN61" s="76"/>
      <c r="FKO61" s="76"/>
      <c r="FKP61" s="76"/>
      <c r="FKQ61" s="76"/>
      <c r="FKR61" s="76"/>
      <c r="FKS61" s="76"/>
      <c r="FKT61" s="76"/>
      <c r="FKU61" s="76"/>
      <c r="FKV61" s="76"/>
      <c r="FKW61" s="76"/>
      <c r="FKX61" s="76"/>
      <c r="FKY61" s="76"/>
      <c r="FKZ61" s="76"/>
      <c r="FLA61" s="76"/>
      <c r="FLB61" s="76"/>
      <c r="FLC61" s="76"/>
      <c r="FLD61" s="76"/>
      <c r="FLE61" s="76"/>
      <c r="FLF61" s="76"/>
      <c r="FLG61" s="76"/>
      <c r="FLH61" s="76"/>
      <c r="FLI61" s="76"/>
      <c r="FLJ61" s="76"/>
      <c r="FLK61" s="76"/>
      <c r="FLL61" s="76"/>
      <c r="FLM61" s="76"/>
      <c r="FLN61" s="76"/>
      <c r="FLO61" s="76"/>
      <c r="FLP61" s="76"/>
      <c r="FLQ61" s="76"/>
      <c r="FLR61" s="76"/>
      <c r="FLS61" s="76"/>
      <c r="FLT61" s="76"/>
      <c r="FLU61" s="76"/>
      <c r="FLV61" s="76"/>
      <c r="FLW61" s="76"/>
      <c r="FLX61" s="76"/>
      <c r="FLY61" s="76"/>
      <c r="FLZ61" s="76"/>
      <c r="FMA61" s="76"/>
      <c r="FMB61" s="76"/>
      <c r="FMC61" s="76"/>
      <c r="FMD61" s="76"/>
      <c r="FME61" s="76"/>
      <c r="FMF61" s="76"/>
      <c r="FMG61" s="76"/>
      <c r="FMH61" s="76"/>
      <c r="FMI61" s="76"/>
      <c r="FMJ61" s="76"/>
      <c r="FMK61" s="76"/>
      <c r="FML61" s="76"/>
      <c r="FMM61" s="76"/>
      <c r="FMN61" s="76"/>
      <c r="FMO61" s="76"/>
      <c r="FMP61" s="76"/>
      <c r="FMQ61" s="76"/>
      <c r="FMR61" s="76"/>
      <c r="FMS61" s="76"/>
      <c r="FMT61" s="76"/>
      <c r="FMU61" s="76"/>
      <c r="FMV61" s="76"/>
      <c r="FMW61" s="76"/>
      <c r="FMX61" s="76"/>
      <c r="FMY61" s="76"/>
      <c r="FMZ61" s="76"/>
      <c r="FNA61" s="76"/>
      <c r="FNB61" s="76"/>
      <c r="FNC61" s="76"/>
      <c r="FND61" s="76"/>
      <c r="FNE61" s="76"/>
      <c r="FNF61" s="76"/>
      <c r="FNG61" s="76"/>
      <c r="FNH61" s="76"/>
      <c r="FNI61" s="76"/>
      <c r="FNJ61" s="76"/>
      <c r="FNK61" s="76"/>
      <c r="FNL61" s="76"/>
      <c r="FNM61" s="76"/>
      <c r="FNN61" s="76"/>
      <c r="FNO61" s="76"/>
      <c r="FNP61" s="76"/>
      <c r="FNQ61" s="76"/>
      <c r="FNR61" s="76"/>
      <c r="FNS61" s="76"/>
      <c r="FNT61" s="76"/>
      <c r="FNU61" s="76"/>
      <c r="FNV61" s="76"/>
      <c r="FNW61" s="76"/>
      <c r="FNX61" s="76"/>
      <c r="FNY61" s="76"/>
      <c r="FNZ61" s="76"/>
      <c r="FOA61" s="76"/>
      <c r="FOB61" s="76"/>
      <c r="FOC61" s="76"/>
      <c r="FOD61" s="76"/>
      <c r="FOE61" s="76"/>
      <c r="FOF61" s="76"/>
      <c r="FOG61" s="76"/>
      <c r="FOH61" s="76"/>
      <c r="FOI61" s="76"/>
      <c r="FOJ61" s="76"/>
      <c r="FOK61" s="76"/>
      <c r="FOL61" s="76"/>
      <c r="FOM61" s="76"/>
      <c r="FON61" s="76"/>
      <c r="FOO61" s="76"/>
      <c r="FOP61" s="76"/>
      <c r="FOQ61" s="76"/>
      <c r="FOR61" s="76"/>
      <c r="FOS61" s="76"/>
      <c r="FOT61" s="76"/>
      <c r="FOU61" s="76"/>
      <c r="FOV61" s="76"/>
      <c r="FOW61" s="76"/>
      <c r="FOX61" s="76"/>
      <c r="FOY61" s="76"/>
      <c r="FOZ61" s="76"/>
      <c r="FPA61" s="76"/>
      <c r="FPB61" s="76"/>
      <c r="FPC61" s="76"/>
      <c r="FPD61" s="76"/>
      <c r="FPE61" s="76"/>
      <c r="FPF61" s="76"/>
      <c r="FPG61" s="76"/>
      <c r="FPH61" s="76"/>
      <c r="FPI61" s="76"/>
      <c r="FPJ61" s="76"/>
      <c r="FPK61" s="76"/>
      <c r="FPL61" s="76"/>
      <c r="FPM61" s="76"/>
      <c r="FPN61" s="76"/>
      <c r="FPO61" s="76"/>
      <c r="FPP61" s="76"/>
      <c r="FPQ61" s="76"/>
      <c r="FPR61" s="76"/>
      <c r="FPS61" s="76"/>
      <c r="FPT61" s="76"/>
      <c r="FPU61" s="76"/>
      <c r="FPV61" s="76"/>
      <c r="FPW61" s="76"/>
      <c r="FPX61" s="76"/>
      <c r="FPY61" s="76"/>
      <c r="FPZ61" s="76"/>
      <c r="FQA61" s="76"/>
      <c r="FQB61" s="76"/>
      <c r="FQC61" s="76"/>
      <c r="FQD61" s="76"/>
      <c r="FQE61" s="76"/>
      <c r="FQF61" s="76"/>
      <c r="FQG61" s="76"/>
      <c r="FQH61" s="76"/>
      <c r="FQI61" s="76"/>
      <c r="FQJ61" s="76"/>
      <c r="FQK61" s="76"/>
      <c r="FQL61" s="76"/>
      <c r="FQM61" s="76"/>
      <c r="FQN61" s="76"/>
      <c r="FQO61" s="76"/>
      <c r="FQP61" s="76"/>
      <c r="FQQ61" s="76"/>
      <c r="FQR61" s="76"/>
      <c r="FQS61" s="76"/>
      <c r="FQT61" s="76"/>
      <c r="FQU61" s="76"/>
      <c r="FQV61" s="76"/>
      <c r="FQW61" s="76"/>
      <c r="FQX61" s="76"/>
      <c r="FQY61" s="76"/>
      <c r="FQZ61" s="76"/>
      <c r="FRA61" s="76"/>
      <c r="FRB61" s="76"/>
      <c r="FRC61" s="76"/>
      <c r="FRD61" s="76"/>
      <c r="FRE61" s="76"/>
      <c r="FRF61" s="76"/>
      <c r="FRG61" s="76"/>
      <c r="FRH61" s="76"/>
      <c r="FRI61" s="76"/>
      <c r="FRJ61" s="76"/>
      <c r="FRK61" s="76"/>
      <c r="FRL61" s="76"/>
      <c r="FRM61" s="76"/>
      <c r="FRN61" s="76"/>
      <c r="FRO61" s="76"/>
      <c r="FRP61" s="76"/>
      <c r="FRQ61" s="76"/>
      <c r="FRR61" s="76"/>
      <c r="FRS61" s="76"/>
      <c r="FRT61" s="76"/>
      <c r="FRU61" s="76"/>
      <c r="FRV61" s="76"/>
      <c r="FRW61" s="76"/>
      <c r="FRX61" s="76"/>
      <c r="FRY61" s="76"/>
      <c r="FRZ61" s="76"/>
      <c r="FSA61" s="76"/>
      <c r="FSB61" s="76"/>
      <c r="FSC61" s="76"/>
      <c r="FSD61" s="76"/>
      <c r="FSE61" s="76"/>
      <c r="FSF61" s="76"/>
      <c r="FSG61" s="76"/>
      <c r="FSH61" s="76"/>
      <c r="FSI61" s="76"/>
      <c r="FSJ61" s="76"/>
      <c r="FSK61" s="76"/>
      <c r="FSL61" s="76"/>
      <c r="FSM61" s="76"/>
      <c r="FSN61" s="76"/>
      <c r="FSO61" s="76"/>
      <c r="FSP61" s="76"/>
      <c r="FSQ61" s="76"/>
      <c r="FSR61" s="76"/>
      <c r="FSS61" s="76"/>
      <c r="FST61" s="76"/>
      <c r="FSU61" s="76"/>
      <c r="FSV61" s="76"/>
      <c r="FSW61" s="76"/>
      <c r="FSX61" s="76"/>
      <c r="FSY61" s="76"/>
      <c r="FSZ61" s="76"/>
      <c r="FTA61" s="76"/>
      <c r="FTB61" s="76"/>
      <c r="FTC61" s="76"/>
      <c r="FTD61" s="76"/>
      <c r="FTE61" s="76"/>
      <c r="FTF61" s="76"/>
      <c r="FTG61" s="76"/>
      <c r="FTH61" s="76"/>
      <c r="FTI61" s="76"/>
      <c r="FTJ61" s="76"/>
      <c r="FTK61" s="76"/>
      <c r="FTL61" s="76"/>
      <c r="FTM61" s="76"/>
      <c r="FTN61" s="76"/>
      <c r="FTO61" s="76"/>
      <c r="FTP61" s="76"/>
      <c r="FTQ61" s="76"/>
      <c r="FTR61" s="76"/>
      <c r="FTS61" s="76"/>
      <c r="FTT61" s="76"/>
      <c r="FTU61" s="76"/>
      <c r="FTV61" s="76"/>
      <c r="FTW61" s="76"/>
      <c r="FTX61" s="76"/>
      <c r="FTY61" s="76"/>
      <c r="FTZ61" s="76"/>
      <c r="FUA61" s="76"/>
      <c r="FUB61" s="76"/>
      <c r="FUC61" s="76"/>
      <c r="FUD61" s="76"/>
      <c r="FUE61" s="76"/>
      <c r="FUF61" s="76"/>
      <c r="FUG61" s="76"/>
      <c r="FUH61" s="76"/>
      <c r="FUI61" s="76"/>
      <c r="FUJ61" s="76"/>
      <c r="FUK61" s="76"/>
      <c r="FUL61" s="76"/>
      <c r="FUM61" s="76"/>
      <c r="FUN61" s="76"/>
      <c r="FUO61" s="76"/>
      <c r="FUP61" s="76"/>
      <c r="FUQ61" s="76"/>
      <c r="FUR61" s="76"/>
      <c r="FUS61" s="76"/>
      <c r="FUT61" s="76"/>
      <c r="FUU61" s="76"/>
      <c r="FUV61" s="76"/>
      <c r="FUW61" s="76"/>
      <c r="FUX61" s="76"/>
      <c r="FUY61" s="76"/>
      <c r="FUZ61" s="76"/>
      <c r="FVA61" s="76"/>
      <c r="FVB61" s="76"/>
      <c r="FVC61" s="76"/>
      <c r="FVD61" s="76"/>
      <c r="FVE61" s="76"/>
      <c r="FVF61" s="76"/>
      <c r="FVG61" s="76"/>
      <c r="FVH61" s="76"/>
      <c r="FVI61" s="76"/>
      <c r="FVJ61" s="76"/>
      <c r="FVK61" s="76"/>
      <c r="FVL61" s="76"/>
      <c r="FVM61" s="76"/>
      <c r="FVN61" s="76"/>
      <c r="FVO61" s="76"/>
      <c r="FVP61" s="76"/>
      <c r="FVQ61" s="76"/>
      <c r="FVR61" s="76"/>
      <c r="FVS61" s="76"/>
      <c r="FVT61" s="76"/>
      <c r="FVU61" s="76"/>
      <c r="FVV61" s="76"/>
      <c r="FVW61" s="76"/>
      <c r="FVX61" s="76"/>
      <c r="FVY61" s="76"/>
      <c r="FVZ61" s="76"/>
      <c r="FWA61" s="76"/>
      <c r="FWB61" s="76"/>
      <c r="FWC61" s="76"/>
      <c r="FWD61" s="76"/>
      <c r="FWE61" s="76"/>
      <c r="FWF61" s="76"/>
      <c r="FWG61" s="76"/>
      <c r="FWH61" s="76"/>
      <c r="FWI61" s="76"/>
      <c r="FWJ61" s="76"/>
      <c r="FWK61" s="76"/>
      <c r="FWL61" s="76"/>
      <c r="FWM61" s="76"/>
      <c r="FWN61" s="76"/>
      <c r="FWO61" s="76"/>
      <c r="FWP61" s="76"/>
      <c r="FWQ61" s="76"/>
      <c r="FWR61" s="76"/>
      <c r="FWS61" s="76"/>
      <c r="FWT61" s="76"/>
      <c r="FWU61" s="76"/>
      <c r="FWV61" s="76"/>
      <c r="FWW61" s="76"/>
      <c r="FWX61" s="76"/>
      <c r="FWY61" s="76"/>
      <c r="FWZ61" s="76"/>
      <c r="FXA61" s="76"/>
      <c r="FXB61" s="76"/>
      <c r="FXC61" s="76"/>
      <c r="FXD61" s="76"/>
      <c r="FXE61" s="76"/>
      <c r="FXF61" s="76"/>
      <c r="FXG61" s="76"/>
      <c r="FXH61" s="76"/>
      <c r="FXI61" s="76"/>
      <c r="FXJ61" s="76"/>
      <c r="FXK61" s="76"/>
      <c r="FXL61" s="76"/>
      <c r="FXM61" s="76"/>
      <c r="FXN61" s="76"/>
      <c r="FXO61" s="76"/>
      <c r="FXP61" s="76"/>
      <c r="FXQ61" s="76"/>
      <c r="FXR61" s="76"/>
      <c r="FXS61" s="76"/>
      <c r="FXT61" s="76"/>
      <c r="FXU61" s="76"/>
      <c r="FXV61" s="76"/>
      <c r="FXW61" s="76"/>
      <c r="FXX61" s="76"/>
      <c r="FXY61" s="76"/>
      <c r="FXZ61" s="76"/>
      <c r="FYA61" s="76"/>
      <c r="FYB61" s="76"/>
      <c r="FYC61" s="76"/>
      <c r="FYD61" s="76"/>
      <c r="FYE61" s="76"/>
      <c r="FYF61" s="76"/>
      <c r="FYG61" s="76"/>
      <c r="FYH61" s="76"/>
      <c r="FYI61" s="76"/>
      <c r="FYJ61" s="76"/>
      <c r="FYK61" s="76"/>
      <c r="FYL61" s="76"/>
      <c r="FYM61" s="76"/>
      <c r="FYN61" s="76"/>
      <c r="FYO61" s="76"/>
      <c r="FYP61" s="76"/>
      <c r="FYQ61" s="76"/>
      <c r="FYR61" s="76"/>
      <c r="FYS61" s="76"/>
      <c r="FYT61" s="76"/>
      <c r="FYU61" s="76"/>
      <c r="FYV61" s="76"/>
      <c r="FYW61" s="76"/>
      <c r="FYX61" s="76"/>
      <c r="FYY61" s="76"/>
      <c r="FYZ61" s="76"/>
      <c r="FZA61" s="76"/>
      <c r="FZB61" s="76"/>
      <c r="FZC61" s="76"/>
      <c r="FZD61" s="76"/>
      <c r="FZE61" s="76"/>
      <c r="FZF61" s="76"/>
      <c r="FZG61" s="76"/>
      <c r="FZH61" s="76"/>
      <c r="FZI61" s="76"/>
      <c r="FZJ61" s="76"/>
      <c r="FZK61" s="76"/>
      <c r="FZL61" s="76"/>
      <c r="FZM61" s="76"/>
      <c r="FZN61" s="76"/>
      <c r="FZO61" s="76"/>
      <c r="FZP61" s="76"/>
      <c r="FZQ61" s="76"/>
      <c r="FZR61" s="76"/>
      <c r="FZS61" s="76"/>
      <c r="FZT61" s="76"/>
      <c r="FZU61" s="76"/>
      <c r="FZV61" s="76"/>
      <c r="FZW61" s="76"/>
      <c r="FZX61" s="76"/>
      <c r="FZY61" s="76"/>
      <c r="FZZ61" s="76"/>
      <c r="GAA61" s="76"/>
      <c r="GAB61" s="76"/>
      <c r="GAC61" s="76"/>
      <c r="GAD61" s="76"/>
      <c r="GAE61" s="76"/>
      <c r="GAF61" s="76"/>
      <c r="GAG61" s="76"/>
      <c r="GAH61" s="76"/>
      <c r="GAI61" s="76"/>
      <c r="GAJ61" s="76"/>
      <c r="GAK61" s="76"/>
      <c r="GAL61" s="76"/>
      <c r="GAM61" s="76"/>
      <c r="GAN61" s="76"/>
      <c r="GAO61" s="76"/>
      <c r="GAP61" s="76"/>
      <c r="GAQ61" s="76"/>
      <c r="GAR61" s="76"/>
      <c r="GAS61" s="76"/>
      <c r="GAT61" s="76"/>
      <c r="GAU61" s="76"/>
      <c r="GAV61" s="76"/>
      <c r="GAW61" s="76"/>
      <c r="GAX61" s="76"/>
      <c r="GAY61" s="76"/>
      <c r="GAZ61" s="76"/>
      <c r="GBA61" s="76"/>
      <c r="GBB61" s="76"/>
      <c r="GBC61" s="76"/>
      <c r="GBD61" s="76"/>
      <c r="GBE61" s="76"/>
      <c r="GBF61" s="76"/>
      <c r="GBG61" s="76"/>
      <c r="GBH61" s="76"/>
      <c r="GBI61" s="76"/>
      <c r="GBJ61" s="76"/>
      <c r="GBK61" s="76"/>
      <c r="GBL61" s="76"/>
      <c r="GBM61" s="76"/>
      <c r="GBN61" s="76"/>
      <c r="GBO61" s="76"/>
      <c r="GBP61" s="76"/>
      <c r="GBQ61" s="76"/>
      <c r="GBR61" s="76"/>
      <c r="GBS61" s="76"/>
      <c r="GBT61" s="76"/>
      <c r="GBU61" s="76"/>
      <c r="GBV61" s="76"/>
      <c r="GBW61" s="76"/>
      <c r="GBX61" s="76"/>
      <c r="GBY61" s="76"/>
      <c r="GBZ61" s="76"/>
      <c r="GCA61" s="76"/>
      <c r="GCB61" s="76"/>
      <c r="GCC61" s="76"/>
      <c r="GCD61" s="76"/>
      <c r="GCE61" s="76"/>
      <c r="GCF61" s="76"/>
      <c r="GCG61" s="76"/>
      <c r="GCH61" s="76"/>
      <c r="GCI61" s="76"/>
      <c r="GCJ61" s="76"/>
      <c r="GCK61" s="76"/>
      <c r="GCL61" s="76"/>
      <c r="GCM61" s="76"/>
      <c r="GCN61" s="76"/>
      <c r="GCO61" s="76"/>
      <c r="GCP61" s="76"/>
      <c r="GCQ61" s="76"/>
      <c r="GCR61" s="76"/>
      <c r="GCS61" s="76"/>
      <c r="GCT61" s="76"/>
      <c r="GCU61" s="76"/>
      <c r="GCV61" s="76"/>
      <c r="GCW61" s="76"/>
      <c r="GCX61" s="76"/>
      <c r="GCY61" s="76"/>
      <c r="GCZ61" s="76"/>
      <c r="GDA61" s="76"/>
      <c r="GDB61" s="76"/>
      <c r="GDC61" s="76"/>
      <c r="GDD61" s="76"/>
      <c r="GDE61" s="76"/>
      <c r="GDF61" s="76"/>
      <c r="GDG61" s="76"/>
      <c r="GDH61" s="76"/>
      <c r="GDI61" s="76"/>
      <c r="GDJ61" s="76"/>
      <c r="GDK61" s="76"/>
      <c r="GDL61" s="76"/>
      <c r="GDM61" s="76"/>
      <c r="GDN61" s="76"/>
      <c r="GDO61" s="76"/>
      <c r="GDP61" s="76"/>
      <c r="GDQ61" s="76"/>
      <c r="GDR61" s="76"/>
      <c r="GDS61" s="76"/>
      <c r="GDT61" s="76"/>
      <c r="GDU61" s="76"/>
      <c r="GDV61" s="76"/>
      <c r="GDW61" s="76"/>
      <c r="GDX61" s="76"/>
      <c r="GDY61" s="76"/>
      <c r="GDZ61" s="76"/>
      <c r="GEA61" s="76"/>
      <c r="GEB61" s="76"/>
      <c r="GEC61" s="76"/>
      <c r="GED61" s="76"/>
      <c r="GEE61" s="76"/>
      <c r="GEF61" s="76"/>
      <c r="GEG61" s="76"/>
      <c r="GEH61" s="76"/>
      <c r="GEI61" s="76"/>
      <c r="GEJ61" s="76"/>
      <c r="GEK61" s="76"/>
      <c r="GEL61" s="76"/>
      <c r="GEM61" s="76"/>
      <c r="GEN61" s="76"/>
      <c r="GEO61" s="76"/>
      <c r="GEP61" s="76"/>
      <c r="GEQ61" s="76"/>
      <c r="GER61" s="76"/>
      <c r="GES61" s="76"/>
      <c r="GET61" s="76"/>
      <c r="GEU61" s="76"/>
      <c r="GEV61" s="76"/>
      <c r="GEW61" s="76"/>
      <c r="GEX61" s="76"/>
      <c r="GEY61" s="76"/>
      <c r="GEZ61" s="76"/>
      <c r="GFA61" s="76"/>
      <c r="GFB61" s="76"/>
      <c r="GFC61" s="76"/>
      <c r="GFD61" s="76"/>
      <c r="GFE61" s="76"/>
      <c r="GFF61" s="76"/>
      <c r="GFG61" s="76"/>
      <c r="GFH61" s="76"/>
      <c r="GFI61" s="76"/>
      <c r="GFJ61" s="76"/>
      <c r="GFK61" s="76"/>
      <c r="GFL61" s="76"/>
      <c r="GFM61" s="76"/>
      <c r="GFN61" s="76"/>
      <c r="GFO61" s="76"/>
      <c r="GFP61" s="76"/>
      <c r="GFQ61" s="76"/>
      <c r="GFR61" s="76"/>
      <c r="GFS61" s="76"/>
      <c r="GFT61" s="76"/>
      <c r="GFU61" s="76"/>
      <c r="GFV61" s="76"/>
      <c r="GFW61" s="76"/>
      <c r="GFX61" s="76"/>
      <c r="GFY61" s="76"/>
      <c r="GFZ61" s="76"/>
      <c r="GGA61" s="76"/>
      <c r="GGB61" s="76"/>
      <c r="GGC61" s="76"/>
      <c r="GGD61" s="76"/>
      <c r="GGE61" s="76"/>
      <c r="GGF61" s="76"/>
      <c r="GGG61" s="76"/>
      <c r="GGH61" s="76"/>
      <c r="GGI61" s="76"/>
      <c r="GGJ61" s="76"/>
      <c r="GGK61" s="76"/>
      <c r="GGL61" s="76"/>
      <c r="GGM61" s="76"/>
      <c r="GGN61" s="76"/>
      <c r="GGO61" s="76"/>
      <c r="GGP61" s="76"/>
      <c r="GGQ61" s="76"/>
      <c r="GGR61" s="76"/>
      <c r="GGS61" s="76"/>
      <c r="GGT61" s="76"/>
      <c r="GGU61" s="76"/>
      <c r="GGV61" s="76"/>
      <c r="GGW61" s="76"/>
      <c r="GGX61" s="76"/>
      <c r="GGY61" s="76"/>
      <c r="GGZ61" s="76"/>
      <c r="GHA61" s="76"/>
      <c r="GHB61" s="76"/>
      <c r="GHC61" s="76"/>
      <c r="GHD61" s="76"/>
      <c r="GHE61" s="76"/>
      <c r="GHF61" s="76"/>
      <c r="GHG61" s="76"/>
      <c r="GHH61" s="76"/>
      <c r="GHI61" s="76"/>
      <c r="GHJ61" s="76"/>
      <c r="GHK61" s="76"/>
      <c r="GHL61" s="76"/>
      <c r="GHM61" s="76"/>
      <c r="GHN61" s="76"/>
      <c r="GHO61" s="76"/>
      <c r="GHP61" s="76"/>
      <c r="GHQ61" s="76"/>
      <c r="GHR61" s="76"/>
      <c r="GHS61" s="76"/>
      <c r="GHT61" s="76"/>
      <c r="GHU61" s="76"/>
      <c r="GHV61" s="76"/>
      <c r="GHW61" s="76"/>
      <c r="GHX61" s="76"/>
      <c r="GHY61" s="76"/>
      <c r="GHZ61" s="76"/>
      <c r="GIA61" s="76"/>
      <c r="GIB61" s="76"/>
      <c r="GIC61" s="76"/>
      <c r="GID61" s="76"/>
      <c r="GIE61" s="76"/>
      <c r="GIF61" s="76"/>
      <c r="GIG61" s="76"/>
      <c r="GIH61" s="76"/>
      <c r="GII61" s="76"/>
      <c r="GIJ61" s="76"/>
      <c r="GIK61" s="76"/>
      <c r="GIL61" s="76"/>
      <c r="GIM61" s="76"/>
      <c r="GIN61" s="76"/>
      <c r="GIO61" s="76"/>
      <c r="GIP61" s="76"/>
      <c r="GIQ61" s="76"/>
      <c r="GIR61" s="76"/>
      <c r="GIS61" s="76"/>
      <c r="GIT61" s="76"/>
      <c r="GIU61" s="76"/>
      <c r="GIV61" s="76"/>
      <c r="GIW61" s="76"/>
      <c r="GIX61" s="76"/>
      <c r="GIY61" s="76"/>
      <c r="GIZ61" s="76"/>
      <c r="GJA61" s="76"/>
      <c r="GJB61" s="76"/>
      <c r="GJC61" s="76"/>
      <c r="GJD61" s="76"/>
      <c r="GJE61" s="76"/>
      <c r="GJF61" s="76"/>
      <c r="GJG61" s="76"/>
      <c r="GJH61" s="76"/>
      <c r="GJI61" s="76"/>
      <c r="GJJ61" s="76"/>
      <c r="GJK61" s="76"/>
      <c r="GJL61" s="76"/>
      <c r="GJM61" s="76"/>
      <c r="GJN61" s="76"/>
      <c r="GJO61" s="76"/>
      <c r="GJP61" s="76"/>
      <c r="GJQ61" s="76"/>
      <c r="GJR61" s="76"/>
      <c r="GJS61" s="76"/>
      <c r="GJT61" s="76"/>
      <c r="GJU61" s="76"/>
      <c r="GJV61" s="76"/>
      <c r="GJW61" s="76"/>
      <c r="GJX61" s="76"/>
      <c r="GJY61" s="76"/>
      <c r="GJZ61" s="76"/>
      <c r="GKA61" s="76"/>
      <c r="GKB61" s="76"/>
      <c r="GKC61" s="76"/>
      <c r="GKD61" s="76"/>
      <c r="GKE61" s="76"/>
      <c r="GKF61" s="76"/>
      <c r="GKG61" s="76"/>
      <c r="GKH61" s="76"/>
      <c r="GKI61" s="76"/>
      <c r="GKJ61" s="76"/>
      <c r="GKK61" s="76"/>
      <c r="GKL61" s="76"/>
      <c r="GKM61" s="76"/>
      <c r="GKN61" s="76"/>
      <c r="GKO61" s="76"/>
      <c r="GKP61" s="76"/>
      <c r="GKQ61" s="76"/>
      <c r="GKR61" s="76"/>
      <c r="GKS61" s="76"/>
      <c r="GKT61" s="76"/>
      <c r="GKU61" s="76"/>
      <c r="GKV61" s="76"/>
      <c r="GKW61" s="76"/>
      <c r="GKX61" s="76"/>
      <c r="GKY61" s="76"/>
      <c r="GKZ61" s="76"/>
      <c r="GLA61" s="76"/>
      <c r="GLB61" s="76"/>
      <c r="GLC61" s="76"/>
      <c r="GLD61" s="76"/>
      <c r="GLE61" s="76"/>
      <c r="GLF61" s="76"/>
      <c r="GLG61" s="76"/>
      <c r="GLH61" s="76"/>
      <c r="GLI61" s="76"/>
      <c r="GLJ61" s="76"/>
      <c r="GLK61" s="76"/>
      <c r="GLL61" s="76"/>
      <c r="GLM61" s="76"/>
      <c r="GLN61" s="76"/>
      <c r="GLO61" s="76"/>
      <c r="GLP61" s="76"/>
      <c r="GLQ61" s="76"/>
      <c r="GLR61" s="76"/>
      <c r="GLS61" s="76"/>
      <c r="GLT61" s="76"/>
      <c r="GLU61" s="76"/>
      <c r="GLV61" s="76"/>
      <c r="GLW61" s="76"/>
      <c r="GLX61" s="76"/>
      <c r="GLY61" s="76"/>
      <c r="GLZ61" s="76"/>
      <c r="GMA61" s="76"/>
      <c r="GMB61" s="76"/>
      <c r="GMC61" s="76"/>
      <c r="GMD61" s="76"/>
      <c r="GME61" s="76"/>
      <c r="GMF61" s="76"/>
      <c r="GMG61" s="76"/>
      <c r="GMH61" s="76"/>
      <c r="GMI61" s="76"/>
      <c r="GMJ61" s="76"/>
      <c r="GMK61" s="76"/>
      <c r="GML61" s="76"/>
      <c r="GMM61" s="76"/>
      <c r="GMN61" s="76"/>
      <c r="GMO61" s="76"/>
      <c r="GMP61" s="76"/>
      <c r="GMQ61" s="76"/>
      <c r="GMR61" s="76"/>
      <c r="GMS61" s="76"/>
      <c r="GMT61" s="76"/>
      <c r="GMU61" s="76"/>
      <c r="GMV61" s="76"/>
      <c r="GMW61" s="76"/>
      <c r="GMX61" s="76"/>
      <c r="GMY61" s="76"/>
      <c r="GMZ61" s="76"/>
      <c r="GNA61" s="76"/>
      <c r="GNB61" s="76"/>
      <c r="GNC61" s="76"/>
      <c r="GND61" s="76"/>
      <c r="GNE61" s="76"/>
      <c r="GNF61" s="76"/>
      <c r="GNG61" s="76"/>
      <c r="GNH61" s="76"/>
      <c r="GNI61" s="76"/>
      <c r="GNJ61" s="76"/>
      <c r="GNK61" s="76"/>
      <c r="GNL61" s="76"/>
      <c r="GNM61" s="76"/>
      <c r="GNN61" s="76"/>
      <c r="GNO61" s="76"/>
      <c r="GNP61" s="76"/>
      <c r="GNQ61" s="76"/>
      <c r="GNR61" s="76"/>
      <c r="GNS61" s="76"/>
      <c r="GNT61" s="76"/>
      <c r="GNU61" s="76"/>
      <c r="GNV61" s="76"/>
      <c r="GNW61" s="76"/>
      <c r="GNX61" s="76"/>
      <c r="GNY61" s="76"/>
      <c r="GNZ61" s="76"/>
      <c r="GOA61" s="76"/>
      <c r="GOB61" s="76"/>
      <c r="GOC61" s="76"/>
      <c r="GOD61" s="76"/>
      <c r="GOE61" s="76"/>
      <c r="GOF61" s="76"/>
      <c r="GOG61" s="76"/>
      <c r="GOH61" s="76"/>
      <c r="GOI61" s="76"/>
      <c r="GOJ61" s="76"/>
      <c r="GOK61" s="76"/>
      <c r="GOL61" s="76"/>
      <c r="GOM61" s="76"/>
      <c r="GON61" s="76"/>
      <c r="GOO61" s="76"/>
      <c r="GOP61" s="76"/>
      <c r="GOQ61" s="76"/>
      <c r="GOR61" s="76"/>
      <c r="GOS61" s="76"/>
      <c r="GOT61" s="76"/>
      <c r="GOU61" s="76"/>
      <c r="GOV61" s="76"/>
      <c r="GOW61" s="76"/>
      <c r="GOX61" s="76"/>
      <c r="GOY61" s="76"/>
      <c r="GOZ61" s="76"/>
      <c r="GPA61" s="76"/>
      <c r="GPB61" s="76"/>
      <c r="GPC61" s="76"/>
      <c r="GPD61" s="76"/>
      <c r="GPE61" s="76"/>
      <c r="GPF61" s="76"/>
      <c r="GPG61" s="76"/>
      <c r="GPH61" s="76"/>
      <c r="GPI61" s="76"/>
      <c r="GPJ61" s="76"/>
      <c r="GPK61" s="76"/>
      <c r="GPL61" s="76"/>
      <c r="GPM61" s="76"/>
      <c r="GPN61" s="76"/>
      <c r="GPO61" s="76"/>
      <c r="GPP61" s="76"/>
      <c r="GPQ61" s="76"/>
      <c r="GPR61" s="76"/>
      <c r="GPS61" s="76"/>
      <c r="GPT61" s="76"/>
      <c r="GPU61" s="76"/>
      <c r="GPV61" s="76"/>
      <c r="GPW61" s="76"/>
      <c r="GPX61" s="76"/>
      <c r="GPY61" s="76"/>
      <c r="GPZ61" s="76"/>
      <c r="GQA61" s="76"/>
      <c r="GQB61" s="76"/>
      <c r="GQC61" s="76"/>
      <c r="GQD61" s="76"/>
      <c r="GQE61" s="76"/>
      <c r="GQF61" s="76"/>
      <c r="GQG61" s="76"/>
      <c r="GQH61" s="76"/>
      <c r="GQI61" s="76"/>
      <c r="GQJ61" s="76"/>
      <c r="GQK61" s="76"/>
      <c r="GQL61" s="76"/>
      <c r="GQM61" s="76"/>
      <c r="GQN61" s="76"/>
      <c r="GQO61" s="76"/>
      <c r="GQP61" s="76"/>
      <c r="GQQ61" s="76"/>
      <c r="GQR61" s="76"/>
      <c r="GQS61" s="76"/>
      <c r="GQT61" s="76"/>
      <c r="GQU61" s="76"/>
      <c r="GQV61" s="76"/>
      <c r="GQW61" s="76"/>
      <c r="GQX61" s="76"/>
      <c r="GQY61" s="76"/>
      <c r="GQZ61" s="76"/>
      <c r="GRA61" s="76"/>
      <c r="GRB61" s="76"/>
      <c r="GRC61" s="76"/>
      <c r="GRD61" s="76"/>
      <c r="GRE61" s="76"/>
      <c r="GRF61" s="76"/>
      <c r="GRG61" s="76"/>
      <c r="GRH61" s="76"/>
      <c r="GRI61" s="76"/>
      <c r="GRJ61" s="76"/>
      <c r="GRK61" s="76"/>
      <c r="GRL61" s="76"/>
      <c r="GRM61" s="76"/>
      <c r="GRN61" s="76"/>
      <c r="GRO61" s="76"/>
      <c r="GRP61" s="76"/>
      <c r="GRQ61" s="76"/>
      <c r="GRR61" s="76"/>
      <c r="GRS61" s="76"/>
      <c r="GRT61" s="76"/>
      <c r="GRU61" s="76"/>
      <c r="GRV61" s="76"/>
      <c r="GRW61" s="76"/>
      <c r="GRX61" s="76"/>
      <c r="GRY61" s="76"/>
      <c r="GRZ61" s="76"/>
      <c r="GSA61" s="76"/>
      <c r="GSB61" s="76"/>
      <c r="GSC61" s="76"/>
      <c r="GSD61" s="76"/>
      <c r="GSE61" s="76"/>
      <c r="GSF61" s="76"/>
      <c r="GSG61" s="76"/>
      <c r="GSH61" s="76"/>
      <c r="GSI61" s="76"/>
      <c r="GSJ61" s="76"/>
      <c r="GSK61" s="76"/>
      <c r="GSL61" s="76"/>
      <c r="GSM61" s="76"/>
      <c r="GSN61" s="76"/>
      <c r="GSO61" s="76"/>
      <c r="GSP61" s="76"/>
      <c r="GSQ61" s="76"/>
      <c r="GSR61" s="76"/>
      <c r="GSS61" s="76"/>
      <c r="GST61" s="76"/>
      <c r="GSU61" s="76"/>
      <c r="GSV61" s="76"/>
      <c r="GSW61" s="76"/>
      <c r="GSX61" s="76"/>
      <c r="GSY61" s="76"/>
      <c r="GSZ61" s="76"/>
      <c r="GTA61" s="76"/>
      <c r="GTB61" s="76"/>
      <c r="GTC61" s="76"/>
      <c r="GTD61" s="76"/>
      <c r="GTE61" s="76"/>
      <c r="GTF61" s="76"/>
      <c r="GTG61" s="76"/>
      <c r="GTH61" s="76"/>
      <c r="GTI61" s="76"/>
      <c r="GTJ61" s="76"/>
      <c r="GTK61" s="76"/>
      <c r="GTL61" s="76"/>
      <c r="GTM61" s="76"/>
      <c r="GTN61" s="76"/>
      <c r="GTO61" s="76"/>
      <c r="GTP61" s="76"/>
      <c r="GTQ61" s="76"/>
      <c r="GTR61" s="76"/>
      <c r="GTS61" s="76"/>
      <c r="GTT61" s="76"/>
      <c r="GTU61" s="76"/>
      <c r="GTV61" s="76"/>
      <c r="GTW61" s="76"/>
      <c r="GTX61" s="76"/>
      <c r="GTY61" s="76"/>
      <c r="GTZ61" s="76"/>
      <c r="GUA61" s="76"/>
      <c r="GUB61" s="76"/>
      <c r="GUC61" s="76"/>
      <c r="GUD61" s="76"/>
      <c r="GUE61" s="76"/>
      <c r="GUF61" s="76"/>
      <c r="GUG61" s="76"/>
      <c r="GUH61" s="76"/>
      <c r="GUI61" s="76"/>
      <c r="GUJ61" s="76"/>
      <c r="GUK61" s="76"/>
      <c r="GUL61" s="76"/>
      <c r="GUM61" s="76"/>
      <c r="GUN61" s="76"/>
      <c r="GUO61" s="76"/>
      <c r="GUP61" s="76"/>
      <c r="GUQ61" s="76"/>
      <c r="GUR61" s="76"/>
      <c r="GUS61" s="76"/>
      <c r="GUT61" s="76"/>
      <c r="GUU61" s="76"/>
      <c r="GUV61" s="76"/>
      <c r="GUW61" s="76"/>
      <c r="GUX61" s="76"/>
      <c r="GUY61" s="76"/>
      <c r="GUZ61" s="76"/>
      <c r="GVA61" s="76"/>
      <c r="GVB61" s="76"/>
      <c r="GVC61" s="76"/>
      <c r="GVD61" s="76"/>
      <c r="GVE61" s="76"/>
      <c r="GVF61" s="76"/>
      <c r="GVG61" s="76"/>
      <c r="GVH61" s="76"/>
      <c r="GVI61" s="76"/>
      <c r="GVJ61" s="76"/>
      <c r="GVK61" s="76"/>
      <c r="GVL61" s="76"/>
      <c r="GVM61" s="76"/>
      <c r="GVN61" s="76"/>
      <c r="GVO61" s="76"/>
      <c r="GVP61" s="76"/>
      <c r="GVQ61" s="76"/>
      <c r="GVR61" s="76"/>
      <c r="GVS61" s="76"/>
      <c r="GVT61" s="76"/>
      <c r="GVU61" s="76"/>
      <c r="GVV61" s="76"/>
      <c r="GVW61" s="76"/>
      <c r="GVX61" s="76"/>
      <c r="GVY61" s="76"/>
      <c r="GVZ61" s="76"/>
      <c r="GWA61" s="76"/>
      <c r="GWB61" s="76"/>
      <c r="GWC61" s="76"/>
      <c r="GWD61" s="76"/>
      <c r="GWE61" s="76"/>
      <c r="GWF61" s="76"/>
      <c r="GWG61" s="76"/>
      <c r="GWH61" s="76"/>
      <c r="GWI61" s="76"/>
      <c r="GWJ61" s="76"/>
      <c r="GWK61" s="76"/>
      <c r="GWL61" s="76"/>
      <c r="GWM61" s="76"/>
      <c r="GWN61" s="76"/>
      <c r="GWO61" s="76"/>
      <c r="GWP61" s="76"/>
      <c r="GWQ61" s="76"/>
      <c r="GWR61" s="76"/>
      <c r="GWS61" s="76"/>
      <c r="GWT61" s="76"/>
      <c r="GWU61" s="76"/>
      <c r="GWV61" s="76"/>
      <c r="GWW61" s="76"/>
      <c r="GWX61" s="76"/>
      <c r="GWY61" s="76"/>
      <c r="GWZ61" s="76"/>
      <c r="GXA61" s="76"/>
      <c r="GXB61" s="76"/>
      <c r="GXC61" s="76"/>
      <c r="GXD61" s="76"/>
      <c r="GXE61" s="76"/>
      <c r="GXF61" s="76"/>
      <c r="GXG61" s="76"/>
      <c r="GXH61" s="76"/>
      <c r="GXI61" s="76"/>
      <c r="GXJ61" s="76"/>
      <c r="GXK61" s="76"/>
      <c r="GXL61" s="76"/>
      <c r="GXM61" s="76"/>
      <c r="GXN61" s="76"/>
      <c r="GXO61" s="76"/>
      <c r="GXP61" s="76"/>
      <c r="GXQ61" s="76"/>
      <c r="GXR61" s="76"/>
      <c r="GXS61" s="76"/>
      <c r="GXT61" s="76"/>
      <c r="GXU61" s="76"/>
      <c r="GXV61" s="76"/>
      <c r="GXW61" s="76"/>
      <c r="GXX61" s="76"/>
      <c r="GXY61" s="76"/>
      <c r="GXZ61" s="76"/>
      <c r="GYA61" s="76"/>
      <c r="GYB61" s="76"/>
      <c r="GYC61" s="76"/>
      <c r="GYD61" s="76"/>
      <c r="GYE61" s="76"/>
      <c r="GYF61" s="76"/>
      <c r="GYG61" s="76"/>
      <c r="GYH61" s="76"/>
      <c r="GYI61" s="76"/>
      <c r="GYJ61" s="76"/>
      <c r="GYK61" s="76"/>
      <c r="GYL61" s="76"/>
      <c r="GYM61" s="76"/>
      <c r="GYN61" s="76"/>
      <c r="GYO61" s="76"/>
      <c r="GYP61" s="76"/>
      <c r="GYQ61" s="76"/>
      <c r="GYR61" s="76"/>
      <c r="GYS61" s="76"/>
      <c r="GYT61" s="76"/>
      <c r="GYU61" s="76"/>
      <c r="GYV61" s="76"/>
      <c r="GYW61" s="76"/>
      <c r="GYX61" s="76"/>
      <c r="GYY61" s="76"/>
      <c r="GYZ61" s="76"/>
      <c r="GZA61" s="76"/>
      <c r="GZB61" s="76"/>
      <c r="GZC61" s="76"/>
      <c r="GZD61" s="76"/>
      <c r="GZE61" s="76"/>
      <c r="GZF61" s="76"/>
      <c r="GZG61" s="76"/>
      <c r="GZH61" s="76"/>
      <c r="GZI61" s="76"/>
      <c r="GZJ61" s="76"/>
      <c r="GZK61" s="76"/>
      <c r="GZL61" s="76"/>
      <c r="GZM61" s="76"/>
      <c r="GZN61" s="76"/>
      <c r="GZO61" s="76"/>
      <c r="GZP61" s="76"/>
      <c r="GZQ61" s="76"/>
      <c r="GZR61" s="76"/>
      <c r="GZS61" s="76"/>
      <c r="GZT61" s="76"/>
      <c r="GZU61" s="76"/>
      <c r="GZV61" s="76"/>
      <c r="GZW61" s="76"/>
      <c r="GZX61" s="76"/>
      <c r="GZY61" s="76"/>
      <c r="GZZ61" s="76"/>
      <c r="HAA61" s="76"/>
      <c r="HAB61" s="76"/>
      <c r="HAC61" s="76"/>
      <c r="HAD61" s="76"/>
      <c r="HAE61" s="76"/>
      <c r="HAF61" s="76"/>
      <c r="HAG61" s="76"/>
      <c r="HAH61" s="76"/>
      <c r="HAI61" s="76"/>
      <c r="HAJ61" s="76"/>
      <c r="HAK61" s="76"/>
      <c r="HAL61" s="76"/>
      <c r="HAM61" s="76"/>
      <c r="HAN61" s="76"/>
      <c r="HAO61" s="76"/>
      <c r="HAP61" s="76"/>
      <c r="HAQ61" s="76"/>
      <c r="HAR61" s="76"/>
      <c r="HAS61" s="76"/>
      <c r="HAT61" s="76"/>
      <c r="HAU61" s="76"/>
      <c r="HAV61" s="76"/>
      <c r="HAW61" s="76"/>
      <c r="HAX61" s="76"/>
      <c r="HAY61" s="76"/>
      <c r="HAZ61" s="76"/>
      <c r="HBA61" s="76"/>
      <c r="HBB61" s="76"/>
      <c r="HBC61" s="76"/>
      <c r="HBD61" s="76"/>
      <c r="HBE61" s="76"/>
      <c r="HBF61" s="76"/>
      <c r="HBG61" s="76"/>
      <c r="HBH61" s="76"/>
      <c r="HBI61" s="76"/>
      <c r="HBJ61" s="76"/>
      <c r="HBK61" s="76"/>
      <c r="HBL61" s="76"/>
      <c r="HBM61" s="76"/>
      <c r="HBN61" s="76"/>
      <c r="HBO61" s="76"/>
      <c r="HBP61" s="76"/>
      <c r="HBQ61" s="76"/>
      <c r="HBR61" s="76"/>
      <c r="HBS61" s="76"/>
      <c r="HBT61" s="76"/>
      <c r="HBU61" s="76"/>
      <c r="HBV61" s="76"/>
      <c r="HBW61" s="76"/>
      <c r="HBX61" s="76"/>
      <c r="HBY61" s="76"/>
      <c r="HBZ61" s="76"/>
      <c r="HCA61" s="76"/>
      <c r="HCB61" s="76"/>
      <c r="HCC61" s="76"/>
      <c r="HCD61" s="76"/>
      <c r="HCE61" s="76"/>
      <c r="HCF61" s="76"/>
      <c r="HCG61" s="76"/>
      <c r="HCH61" s="76"/>
      <c r="HCI61" s="76"/>
      <c r="HCJ61" s="76"/>
      <c r="HCK61" s="76"/>
      <c r="HCL61" s="76"/>
      <c r="HCM61" s="76"/>
      <c r="HCN61" s="76"/>
      <c r="HCO61" s="76"/>
      <c r="HCP61" s="76"/>
      <c r="HCQ61" s="76"/>
      <c r="HCR61" s="76"/>
      <c r="HCS61" s="76"/>
      <c r="HCT61" s="76"/>
      <c r="HCU61" s="76"/>
      <c r="HCV61" s="76"/>
      <c r="HCW61" s="76"/>
      <c r="HCX61" s="76"/>
      <c r="HCY61" s="76"/>
      <c r="HCZ61" s="76"/>
      <c r="HDA61" s="76"/>
      <c r="HDB61" s="76"/>
      <c r="HDC61" s="76"/>
      <c r="HDD61" s="76"/>
      <c r="HDE61" s="76"/>
      <c r="HDF61" s="76"/>
      <c r="HDG61" s="76"/>
      <c r="HDH61" s="76"/>
      <c r="HDI61" s="76"/>
      <c r="HDJ61" s="76"/>
      <c r="HDK61" s="76"/>
      <c r="HDL61" s="76"/>
      <c r="HDM61" s="76"/>
      <c r="HDN61" s="76"/>
      <c r="HDO61" s="76"/>
      <c r="HDP61" s="76"/>
      <c r="HDQ61" s="76"/>
      <c r="HDR61" s="76"/>
      <c r="HDS61" s="76"/>
      <c r="HDT61" s="76"/>
      <c r="HDU61" s="76"/>
      <c r="HDV61" s="76"/>
      <c r="HDW61" s="76"/>
      <c r="HDX61" s="76"/>
      <c r="HDY61" s="76"/>
      <c r="HDZ61" s="76"/>
      <c r="HEA61" s="76"/>
      <c r="HEB61" s="76"/>
      <c r="HEC61" s="76"/>
      <c r="HED61" s="76"/>
      <c r="HEE61" s="76"/>
      <c r="HEF61" s="76"/>
      <c r="HEG61" s="76"/>
      <c r="HEH61" s="76"/>
      <c r="HEI61" s="76"/>
      <c r="HEJ61" s="76"/>
      <c r="HEK61" s="76"/>
      <c r="HEL61" s="76"/>
      <c r="HEM61" s="76"/>
      <c r="HEN61" s="76"/>
      <c r="HEO61" s="76"/>
      <c r="HEP61" s="76"/>
      <c r="HEQ61" s="76"/>
      <c r="HER61" s="76"/>
      <c r="HES61" s="76"/>
      <c r="HET61" s="76"/>
      <c r="HEU61" s="76"/>
      <c r="HEV61" s="76"/>
      <c r="HEW61" s="76"/>
      <c r="HEX61" s="76"/>
      <c r="HEY61" s="76"/>
      <c r="HEZ61" s="76"/>
      <c r="HFA61" s="76"/>
      <c r="HFB61" s="76"/>
      <c r="HFC61" s="76"/>
      <c r="HFD61" s="76"/>
      <c r="HFE61" s="76"/>
      <c r="HFF61" s="76"/>
      <c r="HFG61" s="76"/>
      <c r="HFH61" s="76"/>
      <c r="HFI61" s="76"/>
      <c r="HFJ61" s="76"/>
      <c r="HFK61" s="76"/>
      <c r="HFL61" s="76"/>
      <c r="HFM61" s="76"/>
      <c r="HFN61" s="76"/>
      <c r="HFO61" s="76"/>
      <c r="HFP61" s="76"/>
      <c r="HFQ61" s="76"/>
      <c r="HFR61" s="76"/>
      <c r="HFS61" s="76"/>
      <c r="HFT61" s="76"/>
      <c r="HFU61" s="76"/>
      <c r="HFV61" s="76"/>
      <c r="HFW61" s="76"/>
      <c r="HFX61" s="76"/>
      <c r="HFY61" s="76"/>
      <c r="HFZ61" s="76"/>
      <c r="HGA61" s="76"/>
      <c r="HGB61" s="76"/>
      <c r="HGC61" s="76"/>
      <c r="HGD61" s="76"/>
      <c r="HGE61" s="76"/>
      <c r="HGF61" s="76"/>
      <c r="HGG61" s="76"/>
      <c r="HGH61" s="76"/>
      <c r="HGI61" s="76"/>
      <c r="HGJ61" s="76"/>
      <c r="HGK61" s="76"/>
      <c r="HGL61" s="76"/>
      <c r="HGM61" s="76"/>
      <c r="HGN61" s="76"/>
      <c r="HGO61" s="76"/>
      <c r="HGP61" s="76"/>
      <c r="HGQ61" s="76"/>
      <c r="HGR61" s="76"/>
      <c r="HGS61" s="76"/>
      <c r="HGT61" s="76"/>
      <c r="HGU61" s="76"/>
      <c r="HGV61" s="76"/>
      <c r="HGW61" s="76"/>
      <c r="HGX61" s="76"/>
      <c r="HGY61" s="76"/>
      <c r="HGZ61" s="76"/>
      <c r="HHA61" s="76"/>
      <c r="HHB61" s="76"/>
      <c r="HHC61" s="76"/>
      <c r="HHD61" s="76"/>
      <c r="HHE61" s="76"/>
      <c r="HHF61" s="76"/>
      <c r="HHG61" s="76"/>
      <c r="HHH61" s="76"/>
      <c r="HHI61" s="76"/>
      <c r="HHJ61" s="76"/>
      <c r="HHK61" s="76"/>
      <c r="HHL61" s="76"/>
      <c r="HHM61" s="76"/>
      <c r="HHN61" s="76"/>
      <c r="HHO61" s="76"/>
      <c r="HHP61" s="76"/>
      <c r="HHQ61" s="76"/>
      <c r="HHR61" s="76"/>
      <c r="HHS61" s="76"/>
      <c r="HHT61" s="76"/>
      <c r="HHU61" s="76"/>
      <c r="HHV61" s="76"/>
      <c r="HHW61" s="76"/>
      <c r="HHX61" s="76"/>
      <c r="HHY61" s="76"/>
      <c r="HHZ61" s="76"/>
      <c r="HIA61" s="76"/>
      <c r="HIB61" s="76"/>
      <c r="HIC61" s="76"/>
      <c r="HID61" s="76"/>
      <c r="HIE61" s="76"/>
      <c r="HIF61" s="76"/>
      <c r="HIG61" s="76"/>
      <c r="HIH61" s="76"/>
      <c r="HII61" s="76"/>
      <c r="HIJ61" s="76"/>
      <c r="HIK61" s="76"/>
      <c r="HIL61" s="76"/>
      <c r="HIM61" s="76"/>
      <c r="HIN61" s="76"/>
      <c r="HIO61" s="76"/>
      <c r="HIP61" s="76"/>
      <c r="HIQ61" s="76"/>
      <c r="HIR61" s="76"/>
      <c r="HIS61" s="76"/>
      <c r="HIT61" s="76"/>
      <c r="HIU61" s="76"/>
      <c r="HIV61" s="76"/>
      <c r="HIW61" s="76"/>
      <c r="HIX61" s="76"/>
      <c r="HIY61" s="76"/>
      <c r="HIZ61" s="76"/>
      <c r="HJA61" s="76"/>
      <c r="HJB61" s="76"/>
      <c r="HJC61" s="76"/>
      <c r="HJD61" s="76"/>
      <c r="HJE61" s="76"/>
      <c r="HJF61" s="76"/>
      <c r="HJG61" s="76"/>
      <c r="HJH61" s="76"/>
      <c r="HJI61" s="76"/>
      <c r="HJJ61" s="76"/>
      <c r="HJK61" s="76"/>
      <c r="HJL61" s="76"/>
      <c r="HJM61" s="76"/>
      <c r="HJN61" s="76"/>
      <c r="HJO61" s="76"/>
      <c r="HJP61" s="76"/>
      <c r="HJQ61" s="76"/>
      <c r="HJR61" s="76"/>
      <c r="HJS61" s="76"/>
      <c r="HJT61" s="76"/>
      <c r="HJU61" s="76"/>
      <c r="HJV61" s="76"/>
      <c r="HJW61" s="76"/>
      <c r="HJX61" s="76"/>
      <c r="HJY61" s="76"/>
      <c r="HJZ61" s="76"/>
      <c r="HKA61" s="76"/>
      <c r="HKB61" s="76"/>
      <c r="HKC61" s="76"/>
      <c r="HKD61" s="76"/>
      <c r="HKE61" s="76"/>
      <c r="HKF61" s="76"/>
      <c r="HKG61" s="76"/>
      <c r="HKH61" s="76"/>
      <c r="HKI61" s="76"/>
      <c r="HKJ61" s="76"/>
      <c r="HKK61" s="76"/>
      <c r="HKL61" s="76"/>
      <c r="HKM61" s="76"/>
      <c r="HKN61" s="76"/>
      <c r="HKO61" s="76"/>
      <c r="HKP61" s="76"/>
      <c r="HKQ61" s="76"/>
      <c r="HKR61" s="76"/>
      <c r="HKS61" s="76"/>
      <c r="HKT61" s="76"/>
      <c r="HKU61" s="76"/>
      <c r="HKV61" s="76"/>
      <c r="HKW61" s="76"/>
      <c r="HKX61" s="76"/>
      <c r="HKY61" s="76"/>
      <c r="HKZ61" s="76"/>
      <c r="HLA61" s="76"/>
      <c r="HLB61" s="76"/>
      <c r="HLC61" s="76"/>
      <c r="HLD61" s="76"/>
      <c r="HLE61" s="76"/>
      <c r="HLF61" s="76"/>
      <c r="HLG61" s="76"/>
      <c r="HLH61" s="76"/>
      <c r="HLI61" s="76"/>
      <c r="HLJ61" s="76"/>
      <c r="HLK61" s="76"/>
      <c r="HLL61" s="76"/>
      <c r="HLM61" s="76"/>
      <c r="HLN61" s="76"/>
      <c r="HLO61" s="76"/>
      <c r="HLP61" s="76"/>
      <c r="HLQ61" s="76"/>
      <c r="HLR61" s="76"/>
      <c r="HLS61" s="76"/>
      <c r="HLT61" s="76"/>
      <c r="HLU61" s="76"/>
      <c r="HLV61" s="76"/>
      <c r="HLW61" s="76"/>
      <c r="HLX61" s="76"/>
      <c r="HLY61" s="76"/>
      <c r="HLZ61" s="76"/>
      <c r="HMA61" s="76"/>
      <c r="HMB61" s="76"/>
      <c r="HMC61" s="76"/>
      <c r="HMD61" s="76"/>
      <c r="HME61" s="76"/>
      <c r="HMF61" s="76"/>
      <c r="HMG61" s="76"/>
      <c r="HMH61" s="76"/>
      <c r="HMI61" s="76"/>
      <c r="HMJ61" s="76"/>
      <c r="HMK61" s="76"/>
      <c r="HML61" s="76"/>
      <c r="HMM61" s="76"/>
      <c r="HMN61" s="76"/>
      <c r="HMO61" s="76"/>
      <c r="HMP61" s="76"/>
      <c r="HMQ61" s="76"/>
      <c r="HMR61" s="76"/>
      <c r="HMS61" s="76"/>
      <c r="HMT61" s="76"/>
      <c r="HMU61" s="76"/>
      <c r="HMV61" s="76"/>
      <c r="HMW61" s="76"/>
      <c r="HMX61" s="76"/>
      <c r="HMY61" s="76"/>
      <c r="HMZ61" s="76"/>
      <c r="HNA61" s="76"/>
      <c r="HNB61" s="76"/>
      <c r="HNC61" s="76"/>
      <c r="HND61" s="76"/>
      <c r="HNE61" s="76"/>
      <c r="HNF61" s="76"/>
      <c r="HNG61" s="76"/>
      <c r="HNH61" s="76"/>
      <c r="HNI61" s="76"/>
      <c r="HNJ61" s="76"/>
      <c r="HNK61" s="76"/>
      <c r="HNL61" s="76"/>
      <c r="HNM61" s="76"/>
      <c r="HNN61" s="76"/>
      <c r="HNO61" s="76"/>
      <c r="HNP61" s="76"/>
      <c r="HNQ61" s="76"/>
      <c r="HNR61" s="76"/>
      <c r="HNS61" s="76"/>
      <c r="HNT61" s="76"/>
      <c r="HNU61" s="76"/>
      <c r="HNV61" s="76"/>
      <c r="HNW61" s="76"/>
      <c r="HNX61" s="76"/>
      <c r="HNY61" s="76"/>
      <c r="HNZ61" s="76"/>
      <c r="HOA61" s="76"/>
      <c r="HOB61" s="76"/>
      <c r="HOC61" s="76"/>
      <c r="HOD61" s="76"/>
      <c r="HOE61" s="76"/>
      <c r="HOF61" s="76"/>
      <c r="HOG61" s="76"/>
      <c r="HOH61" s="76"/>
      <c r="HOI61" s="76"/>
      <c r="HOJ61" s="76"/>
      <c r="HOK61" s="76"/>
      <c r="HOL61" s="76"/>
      <c r="HOM61" s="76"/>
      <c r="HON61" s="76"/>
      <c r="HOO61" s="76"/>
      <c r="HOP61" s="76"/>
      <c r="HOQ61" s="76"/>
      <c r="HOR61" s="76"/>
      <c r="HOS61" s="76"/>
      <c r="HOT61" s="76"/>
      <c r="HOU61" s="76"/>
      <c r="HOV61" s="76"/>
      <c r="HOW61" s="76"/>
      <c r="HOX61" s="76"/>
      <c r="HOY61" s="76"/>
      <c r="HOZ61" s="76"/>
      <c r="HPA61" s="76"/>
      <c r="HPB61" s="76"/>
      <c r="HPC61" s="76"/>
      <c r="HPD61" s="76"/>
      <c r="HPE61" s="76"/>
      <c r="HPF61" s="76"/>
      <c r="HPG61" s="76"/>
      <c r="HPH61" s="76"/>
      <c r="HPI61" s="76"/>
      <c r="HPJ61" s="76"/>
      <c r="HPK61" s="76"/>
      <c r="HPL61" s="76"/>
      <c r="HPM61" s="76"/>
      <c r="HPN61" s="76"/>
      <c r="HPO61" s="76"/>
      <c r="HPP61" s="76"/>
      <c r="HPQ61" s="76"/>
      <c r="HPR61" s="76"/>
      <c r="HPS61" s="76"/>
      <c r="HPT61" s="76"/>
      <c r="HPU61" s="76"/>
      <c r="HPV61" s="76"/>
      <c r="HPW61" s="76"/>
      <c r="HPX61" s="76"/>
      <c r="HPY61" s="76"/>
      <c r="HPZ61" s="76"/>
      <c r="HQA61" s="76"/>
      <c r="HQB61" s="76"/>
      <c r="HQC61" s="76"/>
      <c r="HQD61" s="76"/>
      <c r="HQE61" s="76"/>
      <c r="HQF61" s="76"/>
      <c r="HQG61" s="76"/>
      <c r="HQH61" s="76"/>
      <c r="HQI61" s="76"/>
      <c r="HQJ61" s="76"/>
      <c r="HQK61" s="76"/>
      <c r="HQL61" s="76"/>
      <c r="HQM61" s="76"/>
      <c r="HQN61" s="76"/>
      <c r="HQO61" s="76"/>
      <c r="HQP61" s="76"/>
      <c r="HQQ61" s="76"/>
      <c r="HQR61" s="76"/>
      <c r="HQS61" s="76"/>
      <c r="HQT61" s="76"/>
      <c r="HQU61" s="76"/>
      <c r="HQV61" s="76"/>
      <c r="HQW61" s="76"/>
      <c r="HQX61" s="76"/>
      <c r="HQY61" s="76"/>
      <c r="HQZ61" s="76"/>
      <c r="HRA61" s="76"/>
      <c r="HRB61" s="76"/>
      <c r="HRC61" s="76"/>
      <c r="HRD61" s="76"/>
      <c r="HRE61" s="76"/>
      <c r="HRF61" s="76"/>
      <c r="HRG61" s="76"/>
      <c r="HRH61" s="76"/>
      <c r="HRI61" s="76"/>
      <c r="HRJ61" s="76"/>
      <c r="HRK61" s="76"/>
      <c r="HRL61" s="76"/>
      <c r="HRM61" s="76"/>
      <c r="HRN61" s="76"/>
      <c r="HRO61" s="76"/>
      <c r="HRP61" s="76"/>
      <c r="HRQ61" s="76"/>
      <c r="HRR61" s="76"/>
      <c r="HRS61" s="76"/>
      <c r="HRT61" s="76"/>
      <c r="HRU61" s="76"/>
      <c r="HRV61" s="76"/>
      <c r="HRW61" s="76"/>
      <c r="HRX61" s="76"/>
      <c r="HRY61" s="76"/>
      <c r="HRZ61" s="76"/>
      <c r="HSA61" s="76"/>
      <c r="HSB61" s="76"/>
      <c r="HSC61" s="76"/>
      <c r="HSD61" s="76"/>
      <c r="HSE61" s="76"/>
      <c r="HSF61" s="76"/>
      <c r="HSG61" s="76"/>
      <c r="HSH61" s="76"/>
      <c r="HSI61" s="76"/>
      <c r="HSJ61" s="76"/>
      <c r="HSK61" s="76"/>
      <c r="HSL61" s="76"/>
      <c r="HSM61" s="76"/>
      <c r="HSN61" s="76"/>
      <c r="HSO61" s="76"/>
      <c r="HSP61" s="76"/>
      <c r="HSQ61" s="76"/>
      <c r="HSR61" s="76"/>
      <c r="HSS61" s="76"/>
      <c r="HST61" s="76"/>
      <c r="HSU61" s="76"/>
      <c r="HSV61" s="76"/>
      <c r="HSW61" s="76"/>
      <c r="HSX61" s="76"/>
      <c r="HSY61" s="76"/>
      <c r="HSZ61" s="76"/>
      <c r="HTA61" s="76"/>
      <c r="HTB61" s="76"/>
      <c r="HTC61" s="76"/>
      <c r="HTD61" s="76"/>
      <c r="HTE61" s="76"/>
      <c r="HTF61" s="76"/>
      <c r="HTG61" s="76"/>
      <c r="HTH61" s="76"/>
      <c r="HTI61" s="76"/>
      <c r="HTJ61" s="76"/>
      <c r="HTK61" s="76"/>
      <c r="HTL61" s="76"/>
      <c r="HTM61" s="76"/>
      <c r="HTN61" s="76"/>
      <c r="HTO61" s="76"/>
      <c r="HTP61" s="76"/>
      <c r="HTQ61" s="76"/>
      <c r="HTR61" s="76"/>
      <c r="HTS61" s="76"/>
      <c r="HTT61" s="76"/>
      <c r="HTU61" s="76"/>
      <c r="HTV61" s="76"/>
      <c r="HTW61" s="76"/>
      <c r="HTX61" s="76"/>
      <c r="HTY61" s="76"/>
      <c r="HTZ61" s="76"/>
      <c r="HUA61" s="76"/>
      <c r="HUB61" s="76"/>
      <c r="HUC61" s="76"/>
      <c r="HUD61" s="76"/>
      <c r="HUE61" s="76"/>
      <c r="HUF61" s="76"/>
      <c r="HUG61" s="76"/>
      <c r="HUH61" s="76"/>
      <c r="HUI61" s="76"/>
      <c r="HUJ61" s="76"/>
      <c r="HUK61" s="76"/>
      <c r="HUL61" s="76"/>
      <c r="HUM61" s="76"/>
      <c r="HUN61" s="76"/>
      <c r="HUO61" s="76"/>
      <c r="HUP61" s="76"/>
      <c r="HUQ61" s="76"/>
      <c r="HUR61" s="76"/>
      <c r="HUS61" s="76"/>
      <c r="HUT61" s="76"/>
      <c r="HUU61" s="76"/>
      <c r="HUV61" s="76"/>
      <c r="HUW61" s="76"/>
      <c r="HUX61" s="76"/>
      <c r="HUY61" s="76"/>
      <c r="HUZ61" s="76"/>
      <c r="HVA61" s="76"/>
      <c r="HVB61" s="76"/>
      <c r="HVC61" s="76"/>
      <c r="HVD61" s="76"/>
      <c r="HVE61" s="76"/>
      <c r="HVF61" s="76"/>
      <c r="HVG61" s="76"/>
      <c r="HVH61" s="76"/>
      <c r="HVI61" s="76"/>
      <c r="HVJ61" s="76"/>
      <c r="HVK61" s="76"/>
      <c r="HVL61" s="76"/>
      <c r="HVM61" s="76"/>
      <c r="HVN61" s="76"/>
      <c r="HVO61" s="76"/>
      <c r="HVP61" s="76"/>
      <c r="HVQ61" s="76"/>
      <c r="HVR61" s="76"/>
      <c r="HVS61" s="76"/>
      <c r="HVT61" s="76"/>
      <c r="HVU61" s="76"/>
      <c r="HVV61" s="76"/>
      <c r="HVW61" s="76"/>
      <c r="HVX61" s="76"/>
      <c r="HVY61" s="76"/>
      <c r="HVZ61" s="76"/>
      <c r="HWA61" s="76"/>
      <c r="HWB61" s="76"/>
      <c r="HWC61" s="76"/>
      <c r="HWD61" s="76"/>
      <c r="HWE61" s="76"/>
      <c r="HWF61" s="76"/>
      <c r="HWG61" s="76"/>
      <c r="HWH61" s="76"/>
      <c r="HWI61" s="76"/>
      <c r="HWJ61" s="76"/>
      <c r="HWK61" s="76"/>
      <c r="HWL61" s="76"/>
      <c r="HWM61" s="76"/>
      <c r="HWN61" s="76"/>
      <c r="HWO61" s="76"/>
      <c r="HWP61" s="76"/>
      <c r="HWQ61" s="76"/>
      <c r="HWR61" s="76"/>
      <c r="HWS61" s="76"/>
      <c r="HWT61" s="76"/>
      <c r="HWU61" s="76"/>
      <c r="HWV61" s="76"/>
      <c r="HWW61" s="76"/>
      <c r="HWX61" s="76"/>
      <c r="HWY61" s="76"/>
      <c r="HWZ61" s="76"/>
      <c r="HXA61" s="76"/>
      <c r="HXB61" s="76"/>
      <c r="HXC61" s="76"/>
      <c r="HXD61" s="76"/>
      <c r="HXE61" s="76"/>
      <c r="HXF61" s="76"/>
      <c r="HXG61" s="76"/>
      <c r="HXH61" s="76"/>
      <c r="HXI61" s="76"/>
      <c r="HXJ61" s="76"/>
      <c r="HXK61" s="76"/>
      <c r="HXL61" s="76"/>
      <c r="HXM61" s="76"/>
      <c r="HXN61" s="76"/>
      <c r="HXO61" s="76"/>
      <c r="HXP61" s="76"/>
      <c r="HXQ61" s="76"/>
      <c r="HXR61" s="76"/>
      <c r="HXS61" s="76"/>
      <c r="HXT61" s="76"/>
      <c r="HXU61" s="76"/>
      <c r="HXV61" s="76"/>
      <c r="HXW61" s="76"/>
      <c r="HXX61" s="76"/>
      <c r="HXY61" s="76"/>
      <c r="HXZ61" s="76"/>
      <c r="HYA61" s="76"/>
      <c r="HYB61" s="76"/>
      <c r="HYC61" s="76"/>
      <c r="HYD61" s="76"/>
      <c r="HYE61" s="76"/>
      <c r="HYF61" s="76"/>
      <c r="HYG61" s="76"/>
      <c r="HYH61" s="76"/>
      <c r="HYI61" s="76"/>
      <c r="HYJ61" s="76"/>
      <c r="HYK61" s="76"/>
      <c r="HYL61" s="76"/>
      <c r="HYM61" s="76"/>
      <c r="HYN61" s="76"/>
      <c r="HYO61" s="76"/>
      <c r="HYP61" s="76"/>
      <c r="HYQ61" s="76"/>
      <c r="HYR61" s="76"/>
      <c r="HYS61" s="76"/>
      <c r="HYT61" s="76"/>
      <c r="HYU61" s="76"/>
      <c r="HYV61" s="76"/>
      <c r="HYW61" s="76"/>
      <c r="HYX61" s="76"/>
      <c r="HYY61" s="76"/>
      <c r="HYZ61" s="76"/>
      <c r="HZA61" s="76"/>
      <c r="HZB61" s="76"/>
      <c r="HZC61" s="76"/>
      <c r="HZD61" s="76"/>
      <c r="HZE61" s="76"/>
      <c r="HZF61" s="76"/>
      <c r="HZG61" s="76"/>
      <c r="HZH61" s="76"/>
      <c r="HZI61" s="76"/>
      <c r="HZJ61" s="76"/>
      <c r="HZK61" s="76"/>
      <c r="HZL61" s="76"/>
      <c r="HZM61" s="76"/>
      <c r="HZN61" s="76"/>
      <c r="HZO61" s="76"/>
      <c r="HZP61" s="76"/>
      <c r="HZQ61" s="76"/>
      <c r="HZR61" s="76"/>
      <c r="HZS61" s="76"/>
      <c r="HZT61" s="76"/>
      <c r="HZU61" s="76"/>
      <c r="HZV61" s="76"/>
      <c r="HZW61" s="76"/>
      <c r="HZX61" s="76"/>
      <c r="HZY61" s="76"/>
      <c r="HZZ61" s="76"/>
      <c r="IAA61" s="76"/>
      <c r="IAB61" s="76"/>
      <c r="IAC61" s="76"/>
      <c r="IAD61" s="76"/>
      <c r="IAE61" s="76"/>
      <c r="IAF61" s="76"/>
      <c r="IAG61" s="76"/>
      <c r="IAH61" s="76"/>
      <c r="IAI61" s="76"/>
      <c r="IAJ61" s="76"/>
      <c r="IAK61" s="76"/>
      <c r="IAL61" s="76"/>
      <c r="IAM61" s="76"/>
      <c r="IAN61" s="76"/>
      <c r="IAO61" s="76"/>
      <c r="IAP61" s="76"/>
      <c r="IAQ61" s="76"/>
      <c r="IAR61" s="76"/>
      <c r="IAS61" s="76"/>
      <c r="IAT61" s="76"/>
      <c r="IAU61" s="76"/>
      <c r="IAV61" s="76"/>
      <c r="IAW61" s="76"/>
      <c r="IAX61" s="76"/>
      <c r="IAY61" s="76"/>
      <c r="IAZ61" s="76"/>
      <c r="IBA61" s="76"/>
      <c r="IBB61" s="76"/>
      <c r="IBC61" s="76"/>
      <c r="IBD61" s="76"/>
      <c r="IBE61" s="76"/>
      <c r="IBF61" s="76"/>
      <c r="IBG61" s="76"/>
      <c r="IBH61" s="76"/>
      <c r="IBI61" s="76"/>
      <c r="IBJ61" s="76"/>
      <c r="IBK61" s="76"/>
      <c r="IBL61" s="76"/>
      <c r="IBM61" s="76"/>
      <c r="IBN61" s="76"/>
      <c r="IBO61" s="76"/>
      <c r="IBP61" s="76"/>
      <c r="IBQ61" s="76"/>
      <c r="IBR61" s="76"/>
      <c r="IBS61" s="76"/>
      <c r="IBT61" s="76"/>
      <c r="IBU61" s="76"/>
      <c r="IBV61" s="76"/>
      <c r="IBW61" s="76"/>
      <c r="IBX61" s="76"/>
      <c r="IBY61" s="76"/>
      <c r="IBZ61" s="76"/>
      <c r="ICA61" s="76"/>
      <c r="ICB61" s="76"/>
      <c r="ICC61" s="76"/>
      <c r="ICD61" s="76"/>
      <c r="ICE61" s="76"/>
      <c r="ICF61" s="76"/>
      <c r="ICG61" s="76"/>
      <c r="ICH61" s="76"/>
      <c r="ICI61" s="76"/>
      <c r="ICJ61" s="76"/>
      <c r="ICK61" s="76"/>
      <c r="ICL61" s="76"/>
      <c r="ICM61" s="76"/>
      <c r="ICN61" s="76"/>
      <c r="ICO61" s="76"/>
      <c r="ICP61" s="76"/>
      <c r="ICQ61" s="76"/>
      <c r="ICR61" s="76"/>
      <c r="ICS61" s="76"/>
      <c r="ICT61" s="76"/>
      <c r="ICU61" s="76"/>
      <c r="ICV61" s="76"/>
      <c r="ICW61" s="76"/>
      <c r="ICX61" s="76"/>
      <c r="ICY61" s="76"/>
      <c r="ICZ61" s="76"/>
      <c r="IDA61" s="76"/>
      <c r="IDB61" s="76"/>
      <c r="IDC61" s="76"/>
      <c r="IDD61" s="76"/>
      <c r="IDE61" s="76"/>
      <c r="IDF61" s="76"/>
      <c r="IDG61" s="76"/>
      <c r="IDH61" s="76"/>
      <c r="IDI61" s="76"/>
      <c r="IDJ61" s="76"/>
      <c r="IDK61" s="76"/>
      <c r="IDL61" s="76"/>
      <c r="IDM61" s="76"/>
      <c r="IDN61" s="76"/>
      <c r="IDO61" s="76"/>
      <c r="IDP61" s="76"/>
      <c r="IDQ61" s="76"/>
      <c r="IDR61" s="76"/>
      <c r="IDS61" s="76"/>
      <c r="IDT61" s="76"/>
      <c r="IDU61" s="76"/>
      <c r="IDV61" s="76"/>
      <c r="IDW61" s="76"/>
      <c r="IDX61" s="76"/>
      <c r="IDY61" s="76"/>
      <c r="IDZ61" s="76"/>
      <c r="IEA61" s="76"/>
      <c r="IEB61" s="76"/>
      <c r="IEC61" s="76"/>
      <c r="IED61" s="76"/>
      <c r="IEE61" s="76"/>
      <c r="IEF61" s="76"/>
      <c r="IEG61" s="76"/>
      <c r="IEH61" s="76"/>
      <c r="IEI61" s="76"/>
      <c r="IEJ61" s="76"/>
      <c r="IEK61" s="76"/>
      <c r="IEL61" s="76"/>
      <c r="IEM61" s="76"/>
      <c r="IEN61" s="76"/>
      <c r="IEO61" s="76"/>
      <c r="IEP61" s="76"/>
      <c r="IEQ61" s="76"/>
      <c r="IER61" s="76"/>
      <c r="IES61" s="76"/>
      <c r="IET61" s="76"/>
      <c r="IEU61" s="76"/>
      <c r="IEV61" s="76"/>
      <c r="IEW61" s="76"/>
      <c r="IEX61" s="76"/>
      <c r="IEY61" s="76"/>
      <c r="IEZ61" s="76"/>
      <c r="IFA61" s="76"/>
      <c r="IFB61" s="76"/>
      <c r="IFC61" s="76"/>
      <c r="IFD61" s="76"/>
      <c r="IFE61" s="76"/>
      <c r="IFF61" s="76"/>
      <c r="IFG61" s="76"/>
      <c r="IFH61" s="76"/>
      <c r="IFI61" s="76"/>
      <c r="IFJ61" s="76"/>
      <c r="IFK61" s="76"/>
      <c r="IFL61" s="76"/>
      <c r="IFM61" s="76"/>
      <c r="IFN61" s="76"/>
      <c r="IFO61" s="76"/>
      <c r="IFP61" s="76"/>
      <c r="IFQ61" s="76"/>
      <c r="IFR61" s="76"/>
      <c r="IFS61" s="76"/>
      <c r="IFT61" s="76"/>
      <c r="IFU61" s="76"/>
      <c r="IFV61" s="76"/>
      <c r="IFW61" s="76"/>
      <c r="IFX61" s="76"/>
      <c r="IFY61" s="76"/>
      <c r="IFZ61" s="76"/>
      <c r="IGA61" s="76"/>
      <c r="IGB61" s="76"/>
      <c r="IGC61" s="76"/>
      <c r="IGD61" s="76"/>
      <c r="IGE61" s="76"/>
      <c r="IGF61" s="76"/>
      <c r="IGG61" s="76"/>
      <c r="IGH61" s="76"/>
      <c r="IGI61" s="76"/>
      <c r="IGJ61" s="76"/>
      <c r="IGK61" s="76"/>
      <c r="IGL61" s="76"/>
      <c r="IGM61" s="76"/>
      <c r="IGN61" s="76"/>
      <c r="IGO61" s="76"/>
      <c r="IGP61" s="76"/>
      <c r="IGQ61" s="76"/>
      <c r="IGR61" s="76"/>
      <c r="IGS61" s="76"/>
      <c r="IGT61" s="76"/>
      <c r="IGU61" s="76"/>
      <c r="IGV61" s="76"/>
      <c r="IGW61" s="76"/>
      <c r="IGX61" s="76"/>
      <c r="IGY61" s="76"/>
      <c r="IGZ61" s="76"/>
      <c r="IHA61" s="76"/>
      <c r="IHB61" s="76"/>
      <c r="IHC61" s="76"/>
      <c r="IHD61" s="76"/>
      <c r="IHE61" s="76"/>
      <c r="IHF61" s="76"/>
      <c r="IHG61" s="76"/>
      <c r="IHH61" s="76"/>
      <c r="IHI61" s="76"/>
      <c r="IHJ61" s="76"/>
      <c r="IHK61" s="76"/>
      <c r="IHL61" s="76"/>
      <c r="IHM61" s="76"/>
      <c r="IHN61" s="76"/>
      <c r="IHO61" s="76"/>
      <c r="IHP61" s="76"/>
      <c r="IHQ61" s="76"/>
      <c r="IHR61" s="76"/>
      <c r="IHS61" s="76"/>
      <c r="IHT61" s="76"/>
      <c r="IHU61" s="76"/>
      <c r="IHV61" s="76"/>
      <c r="IHW61" s="76"/>
      <c r="IHX61" s="76"/>
      <c r="IHY61" s="76"/>
      <c r="IHZ61" s="76"/>
      <c r="IIA61" s="76"/>
      <c r="IIB61" s="76"/>
      <c r="IIC61" s="76"/>
      <c r="IID61" s="76"/>
      <c r="IIE61" s="76"/>
      <c r="IIF61" s="76"/>
      <c r="IIG61" s="76"/>
      <c r="IIH61" s="76"/>
      <c r="III61" s="76"/>
      <c r="IIJ61" s="76"/>
      <c r="IIK61" s="76"/>
      <c r="IIL61" s="76"/>
      <c r="IIM61" s="76"/>
      <c r="IIN61" s="76"/>
      <c r="IIO61" s="76"/>
      <c r="IIP61" s="76"/>
      <c r="IIQ61" s="76"/>
      <c r="IIR61" s="76"/>
      <c r="IIS61" s="76"/>
      <c r="IIT61" s="76"/>
      <c r="IIU61" s="76"/>
      <c r="IIV61" s="76"/>
      <c r="IIW61" s="76"/>
      <c r="IIX61" s="76"/>
      <c r="IIY61" s="76"/>
      <c r="IIZ61" s="76"/>
      <c r="IJA61" s="76"/>
      <c r="IJB61" s="76"/>
      <c r="IJC61" s="76"/>
      <c r="IJD61" s="76"/>
      <c r="IJE61" s="76"/>
      <c r="IJF61" s="76"/>
      <c r="IJG61" s="76"/>
      <c r="IJH61" s="76"/>
      <c r="IJI61" s="76"/>
      <c r="IJJ61" s="76"/>
      <c r="IJK61" s="76"/>
      <c r="IJL61" s="76"/>
      <c r="IJM61" s="76"/>
      <c r="IJN61" s="76"/>
      <c r="IJO61" s="76"/>
      <c r="IJP61" s="76"/>
      <c r="IJQ61" s="76"/>
      <c r="IJR61" s="76"/>
      <c r="IJS61" s="76"/>
      <c r="IJT61" s="76"/>
      <c r="IJU61" s="76"/>
      <c r="IJV61" s="76"/>
      <c r="IJW61" s="76"/>
      <c r="IJX61" s="76"/>
      <c r="IJY61" s="76"/>
      <c r="IJZ61" s="76"/>
      <c r="IKA61" s="76"/>
      <c r="IKB61" s="76"/>
      <c r="IKC61" s="76"/>
      <c r="IKD61" s="76"/>
      <c r="IKE61" s="76"/>
      <c r="IKF61" s="76"/>
      <c r="IKG61" s="76"/>
      <c r="IKH61" s="76"/>
      <c r="IKI61" s="76"/>
      <c r="IKJ61" s="76"/>
      <c r="IKK61" s="76"/>
      <c r="IKL61" s="76"/>
      <c r="IKM61" s="76"/>
      <c r="IKN61" s="76"/>
      <c r="IKO61" s="76"/>
      <c r="IKP61" s="76"/>
      <c r="IKQ61" s="76"/>
      <c r="IKR61" s="76"/>
      <c r="IKS61" s="76"/>
      <c r="IKT61" s="76"/>
      <c r="IKU61" s="76"/>
      <c r="IKV61" s="76"/>
      <c r="IKW61" s="76"/>
      <c r="IKX61" s="76"/>
      <c r="IKY61" s="76"/>
      <c r="IKZ61" s="76"/>
      <c r="ILA61" s="76"/>
      <c r="ILB61" s="76"/>
      <c r="ILC61" s="76"/>
      <c r="ILD61" s="76"/>
      <c r="ILE61" s="76"/>
      <c r="ILF61" s="76"/>
      <c r="ILG61" s="76"/>
      <c r="ILH61" s="76"/>
      <c r="ILI61" s="76"/>
      <c r="ILJ61" s="76"/>
      <c r="ILK61" s="76"/>
      <c r="ILL61" s="76"/>
      <c r="ILM61" s="76"/>
      <c r="ILN61" s="76"/>
      <c r="ILO61" s="76"/>
      <c r="ILP61" s="76"/>
      <c r="ILQ61" s="76"/>
      <c r="ILR61" s="76"/>
      <c r="ILS61" s="76"/>
      <c r="ILT61" s="76"/>
      <c r="ILU61" s="76"/>
      <c r="ILV61" s="76"/>
      <c r="ILW61" s="76"/>
      <c r="ILX61" s="76"/>
      <c r="ILY61" s="76"/>
      <c r="ILZ61" s="76"/>
      <c r="IMA61" s="76"/>
      <c r="IMB61" s="76"/>
      <c r="IMC61" s="76"/>
      <c r="IMD61" s="76"/>
      <c r="IME61" s="76"/>
      <c r="IMF61" s="76"/>
      <c r="IMG61" s="76"/>
      <c r="IMH61" s="76"/>
      <c r="IMI61" s="76"/>
      <c r="IMJ61" s="76"/>
      <c r="IMK61" s="76"/>
      <c r="IML61" s="76"/>
      <c r="IMM61" s="76"/>
      <c r="IMN61" s="76"/>
      <c r="IMO61" s="76"/>
      <c r="IMP61" s="76"/>
      <c r="IMQ61" s="76"/>
      <c r="IMR61" s="76"/>
      <c r="IMS61" s="76"/>
      <c r="IMT61" s="76"/>
      <c r="IMU61" s="76"/>
      <c r="IMV61" s="76"/>
      <c r="IMW61" s="76"/>
      <c r="IMX61" s="76"/>
      <c r="IMY61" s="76"/>
      <c r="IMZ61" s="76"/>
      <c r="INA61" s="76"/>
      <c r="INB61" s="76"/>
      <c r="INC61" s="76"/>
      <c r="IND61" s="76"/>
      <c r="INE61" s="76"/>
      <c r="INF61" s="76"/>
      <c r="ING61" s="76"/>
      <c r="INH61" s="76"/>
      <c r="INI61" s="76"/>
      <c r="INJ61" s="76"/>
      <c r="INK61" s="76"/>
      <c r="INL61" s="76"/>
      <c r="INM61" s="76"/>
      <c r="INN61" s="76"/>
      <c r="INO61" s="76"/>
      <c r="INP61" s="76"/>
      <c r="INQ61" s="76"/>
      <c r="INR61" s="76"/>
      <c r="INS61" s="76"/>
      <c r="INT61" s="76"/>
      <c r="INU61" s="76"/>
      <c r="INV61" s="76"/>
      <c r="INW61" s="76"/>
      <c r="INX61" s="76"/>
      <c r="INY61" s="76"/>
      <c r="INZ61" s="76"/>
      <c r="IOA61" s="76"/>
      <c r="IOB61" s="76"/>
      <c r="IOC61" s="76"/>
      <c r="IOD61" s="76"/>
      <c r="IOE61" s="76"/>
      <c r="IOF61" s="76"/>
      <c r="IOG61" s="76"/>
      <c r="IOH61" s="76"/>
      <c r="IOI61" s="76"/>
      <c r="IOJ61" s="76"/>
      <c r="IOK61" s="76"/>
      <c r="IOL61" s="76"/>
      <c r="IOM61" s="76"/>
      <c r="ION61" s="76"/>
      <c r="IOO61" s="76"/>
      <c r="IOP61" s="76"/>
      <c r="IOQ61" s="76"/>
      <c r="IOR61" s="76"/>
      <c r="IOS61" s="76"/>
      <c r="IOT61" s="76"/>
      <c r="IOU61" s="76"/>
      <c r="IOV61" s="76"/>
      <c r="IOW61" s="76"/>
      <c r="IOX61" s="76"/>
      <c r="IOY61" s="76"/>
      <c r="IOZ61" s="76"/>
      <c r="IPA61" s="76"/>
      <c r="IPB61" s="76"/>
      <c r="IPC61" s="76"/>
      <c r="IPD61" s="76"/>
      <c r="IPE61" s="76"/>
      <c r="IPF61" s="76"/>
      <c r="IPG61" s="76"/>
      <c r="IPH61" s="76"/>
      <c r="IPI61" s="76"/>
      <c r="IPJ61" s="76"/>
      <c r="IPK61" s="76"/>
      <c r="IPL61" s="76"/>
      <c r="IPM61" s="76"/>
      <c r="IPN61" s="76"/>
      <c r="IPO61" s="76"/>
      <c r="IPP61" s="76"/>
      <c r="IPQ61" s="76"/>
      <c r="IPR61" s="76"/>
      <c r="IPS61" s="76"/>
      <c r="IPT61" s="76"/>
      <c r="IPU61" s="76"/>
      <c r="IPV61" s="76"/>
      <c r="IPW61" s="76"/>
      <c r="IPX61" s="76"/>
      <c r="IPY61" s="76"/>
      <c r="IPZ61" s="76"/>
      <c r="IQA61" s="76"/>
      <c r="IQB61" s="76"/>
      <c r="IQC61" s="76"/>
      <c r="IQD61" s="76"/>
      <c r="IQE61" s="76"/>
      <c r="IQF61" s="76"/>
      <c r="IQG61" s="76"/>
      <c r="IQH61" s="76"/>
      <c r="IQI61" s="76"/>
      <c r="IQJ61" s="76"/>
      <c r="IQK61" s="76"/>
      <c r="IQL61" s="76"/>
      <c r="IQM61" s="76"/>
      <c r="IQN61" s="76"/>
      <c r="IQO61" s="76"/>
      <c r="IQP61" s="76"/>
      <c r="IQQ61" s="76"/>
      <c r="IQR61" s="76"/>
      <c r="IQS61" s="76"/>
      <c r="IQT61" s="76"/>
      <c r="IQU61" s="76"/>
      <c r="IQV61" s="76"/>
      <c r="IQW61" s="76"/>
      <c r="IQX61" s="76"/>
      <c r="IQY61" s="76"/>
      <c r="IQZ61" s="76"/>
      <c r="IRA61" s="76"/>
      <c r="IRB61" s="76"/>
      <c r="IRC61" s="76"/>
      <c r="IRD61" s="76"/>
      <c r="IRE61" s="76"/>
      <c r="IRF61" s="76"/>
      <c r="IRG61" s="76"/>
      <c r="IRH61" s="76"/>
      <c r="IRI61" s="76"/>
      <c r="IRJ61" s="76"/>
      <c r="IRK61" s="76"/>
      <c r="IRL61" s="76"/>
      <c r="IRM61" s="76"/>
      <c r="IRN61" s="76"/>
      <c r="IRO61" s="76"/>
      <c r="IRP61" s="76"/>
      <c r="IRQ61" s="76"/>
      <c r="IRR61" s="76"/>
      <c r="IRS61" s="76"/>
      <c r="IRT61" s="76"/>
      <c r="IRU61" s="76"/>
      <c r="IRV61" s="76"/>
      <c r="IRW61" s="76"/>
      <c r="IRX61" s="76"/>
      <c r="IRY61" s="76"/>
      <c r="IRZ61" s="76"/>
      <c r="ISA61" s="76"/>
      <c r="ISB61" s="76"/>
      <c r="ISC61" s="76"/>
      <c r="ISD61" s="76"/>
      <c r="ISE61" s="76"/>
      <c r="ISF61" s="76"/>
      <c r="ISG61" s="76"/>
      <c r="ISH61" s="76"/>
      <c r="ISI61" s="76"/>
      <c r="ISJ61" s="76"/>
      <c r="ISK61" s="76"/>
      <c r="ISL61" s="76"/>
      <c r="ISM61" s="76"/>
      <c r="ISN61" s="76"/>
      <c r="ISO61" s="76"/>
      <c r="ISP61" s="76"/>
      <c r="ISQ61" s="76"/>
      <c r="ISR61" s="76"/>
      <c r="ISS61" s="76"/>
      <c r="IST61" s="76"/>
      <c r="ISU61" s="76"/>
      <c r="ISV61" s="76"/>
      <c r="ISW61" s="76"/>
      <c r="ISX61" s="76"/>
      <c r="ISY61" s="76"/>
      <c r="ISZ61" s="76"/>
      <c r="ITA61" s="76"/>
      <c r="ITB61" s="76"/>
      <c r="ITC61" s="76"/>
      <c r="ITD61" s="76"/>
      <c r="ITE61" s="76"/>
      <c r="ITF61" s="76"/>
      <c r="ITG61" s="76"/>
      <c r="ITH61" s="76"/>
      <c r="ITI61" s="76"/>
      <c r="ITJ61" s="76"/>
      <c r="ITK61" s="76"/>
      <c r="ITL61" s="76"/>
      <c r="ITM61" s="76"/>
      <c r="ITN61" s="76"/>
      <c r="ITO61" s="76"/>
      <c r="ITP61" s="76"/>
      <c r="ITQ61" s="76"/>
      <c r="ITR61" s="76"/>
      <c r="ITS61" s="76"/>
      <c r="ITT61" s="76"/>
      <c r="ITU61" s="76"/>
      <c r="ITV61" s="76"/>
      <c r="ITW61" s="76"/>
      <c r="ITX61" s="76"/>
      <c r="ITY61" s="76"/>
      <c r="ITZ61" s="76"/>
      <c r="IUA61" s="76"/>
      <c r="IUB61" s="76"/>
      <c r="IUC61" s="76"/>
      <c r="IUD61" s="76"/>
      <c r="IUE61" s="76"/>
      <c r="IUF61" s="76"/>
      <c r="IUG61" s="76"/>
      <c r="IUH61" s="76"/>
      <c r="IUI61" s="76"/>
      <c r="IUJ61" s="76"/>
      <c r="IUK61" s="76"/>
      <c r="IUL61" s="76"/>
      <c r="IUM61" s="76"/>
      <c r="IUN61" s="76"/>
      <c r="IUO61" s="76"/>
      <c r="IUP61" s="76"/>
      <c r="IUQ61" s="76"/>
      <c r="IUR61" s="76"/>
      <c r="IUS61" s="76"/>
      <c r="IUT61" s="76"/>
      <c r="IUU61" s="76"/>
      <c r="IUV61" s="76"/>
      <c r="IUW61" s="76"/>
      <c r="IUX61" s="76"/>
      <c r="IUY61" s="76"/>
      <c r="IUZ61" s="76"/>
      <c r="IVA61" s="76"/>
      <c r="IVB61" s="76"/>
      <c r="IVC61" s="76"/>
      <c r="IVD61" s="76"/>
      <c r="IVE61" s="76"/>
      <c r="IVF61" s="76"/>
      <c r="IVG61" s="76"/>
      <c r="IVH61" s="76"/>
      <c r="IVI61" s="76"/>
      <c r="IVJ61" s="76"/>
      <c r="IVK61" s="76"/>
      <c r="IVL61" s="76"/>
      <c r="IVM61" s="76"/>
      <c r="IVN61" s="76"/>
      <c r="IVO61" s="76"/>
      <c r="IVP61" s="76"/>
      <c r="IVQ61" s="76"/>
      <c r="IVR61" s="76"/>
      <c r="IVS61" s="76"/>
      <c r="IVT61" s="76"/>
      <c r="IVU61" s="76"/>
      <c r="IVV61" s="76"/>
      <c r="IVW61" s="76"/>
      <c r="IVX61" s="76"/>
      <c r="IVY61" s="76"/>
      <c r="IVZ61" s="76"/>
      <c r="IWA61" s="76"/>
      <c r="IWB61" s="76"/>
      <c r="IWC61" s="76"/>
      <c r="IWD61" s="76"/>
      <c r="IWE61" s="76"/>
      <c r="IWF61" s="76"/>
      <c r="IWG61" s="76"/>
      <c r="IWH61" s="76"/>
      <c r="IWI61" s="76"/>
      <c r="IWJ61" s="76"/>
      <c r="IWK61" s="76"/>
      <c r="IWL61" s="76"/>
      <c r="IWM61" s="76"/>
      <c r="IWN61" s="76"/>
      <c r="IWO61" s="76"/>
      <c r="IWP61" s="76"/>
      <c r="IWQ61" s="76"/>
      <c r="IWR61" s="76"/>
      <c r="IWS61" s="76"/>
      <c r="IWT61" s="76"/>
      <c r="IWU61" s="76"/>
      <c r="IWV61" s="76"/>
      <c r="IWW61" s="76"/>
      <c r="IWX61" s="76"/>
      <c r="IWY61" s="76"/>
      <c r="IWZ61" s="76"/>
      <c r="IXA61" s="76"/>
      <c r="IXB61" s="76"/>
      <c r="IXC61" s="76"/>
      <c r="IXD61" s="76"/>
      <c r="IXE61" s="76"/>
      <c r="IXF61" s="76"/>
      <c r="IXG61" s="76"/>
      <c r="IXH61" s="76"/>
      <c r="IXI61" s="76"/>
      <c r="IXJ61" s="76"/>
      <c r="IXK61" s="76"/>
      <c r="IXL61" s="76"/>
      <c r="IXM61" s="76"/>
      <c r="IXN61" s="76"/>
      <c r="IXO61" s="76"/>
      <c r="IXP61" s="76"/>
      <c r="IXQ61" s="76"/>
      <c r="IXR61" s="76"/>
      <c r="IXS61" s="76"/>
      <c r="IXT61" s="76"/>
      <c r="IXU61" s="76"/>
      <c r="IXV61" s="76"/>
      <c r="IXW61" s="76"/>
      <c r="IXX61" s="76"/>
      <c r="IXY61" s="76"/>
      <c r="IXZ61" s="76"/>
      <c r="IYA61" s="76"/>
      <c r="IYB61" s="76"/>
      <c r="IYC61" s="76"/>
      <c r="IYD61" s="76"/>
      <c r="IYE61" s="76"/>
      <c r="IYF61" s="76"/>
      <c r="IYG61" s="76"/>
      <c r="IYH61" s="76"/>
      <c r="IYI61" s="76"/>
      <c r="IYJ61" s="76"/>
      <c r="IYK61" s="76"/>
      <c r="IYL61" s="76"/>
      <c r="IYM61" s="76"/>
      <c r="IYN61" s="76"/>
      <c r="IYO61" s="76"/>
      <c r="IYP61" s="76"/>
      <c r="IYQ61" s="76"/>
      <c r="IYR61" s="76"/>
      <c r="IYS61" s="76"/>
      <c r="IYT61" s="76"/>
      <c r="IYU61" s="76"/>
      <c r="IYV61" s="76"/>
      <c r="IYW61" s="76"/>
      <c r="IYX61" s="76"/>
      <c r="IYY61" s="76"/>
      <c r="IYZ61" s="76"/>
      <c r="IZA61" s="76"/>
      <c r="IZB61" s="76"/>
      <c r="IZC61" s="76"/>
      <c r="IZD61" s="76"/>
      <c r="IZE61" s="76"/>
      <c r="IZF61" s="76"/>
      <c r="IZG61" s="76"/>
      <c r="IZH61" s="76"/>
      <c r="IZI61" s="76"/>
      <c r="IZJ61" s="76"/>
      <c r="IZK61" s="76"/>
      <c r="IZL61" s="76"/>
      <c r="IZM61" s="76"/>
      <c r="IZN61" s="76"/>
      <c r="IZO61" s="76"/>
      <c r="IZP61" s="76"/>
      <c r="IZQ61" s="76"/>
      <c r="IZR61" s="76"/>
      <c r="IZS61" s="76"/>
      <c r="IZT61" s="76"/>
      <c r="IZU61" s="76"/>
      <c r="IZV61" s="76"/>
      <c r="IZW61" s="76"/>
      <c r="IZX61" s="76"/>
      <c r="IZY61" s="76"/>
      <c r="IZZ61" s="76"/>
      <c r="JAA61" s="76"/>
      <c r="JAB61" s="76"/>
      <c r="JAC61" s="76"/>
      <c r="JAD61" s="76"/>
      <c r="JAE61" s="76"/>
      <c r="JAF61" s="76"/>
      <c r="JAG61" s="76"/>
      <c r="JAH61" s="76"/>
      <c r="JAI61" s="76"/>
      <c r="JAJ61" s="76"/>
      <c r="JAK61" s="76"/>
      <c r="JAL61" s="76"/>
      <c r="JAM61" s="76"/>
      <c r="JAN61" s="76"/>
      <c r="JAO61" s="76"/>
      <c r="JAP61" s="76"/>
      <c r="JAQ61" s="76"/>
      <c r="JAR61" s="76"/>
      <c r="JAS61" s="76"/>
      <c r="JAT61" s="76"/>
      <c r="JAU61" s="76"/>
      <c r="JAV61" s="76"/>
      <c r="JAW61" s="76"/>
      <c r="JAX61" s="76"/>
      <c r="JAY61" s="76"/>
      <c r="JAZ61" s="76"/>
      <c r="JBA61" s="76"/>
      <c r="JBB61" s="76"/>
      <c r="JBC61" s="76"/>
      <c r="JBD61" s="76"/>
      <c r="JBE61" s="76"/>
      <c r="JBF61" s="76"/>
      <c r="JBG61" s="76"/>
      <c r="JBH61" s="76"/>
      <c r="JBI61" s="76"/>
      <c r="JBJ61" s="76"/>
      <c r="JBK61" s="76"/>
      <c r="JBL61" s="76"/>
      <c r="JBM61" s="76"/>
      <c r="JBN61" s="76"/>
      <c r="JBO61" s="76"/>
      <c r="JBP61" s="76"/>
      <c r="JBQ61" s="76"/>
      <c r="JBR61" s="76"/>
      <c r="JBS61" s="76"/>
      <c r="JBT61" s="76"/>
      <c r="JBU61" s="76"/>
      <c r="JBV61" s="76"/>
      <c r="JBW61" s="76"/>
      <c r="JBX61" s="76"/>
      <c r="JBY61" s="76"/>
      <c r="JBZ61" s="76"/>
      <c r="JCA61" s="76"/>
      <c r="JCB61" s="76"/>
      <c r="JCC61" s="76"/>
      <c r="JCD61" s="76"/>
      <c r="JCE61" s="76"/>
      <c r="JCF61" s="76"/>
      <c r="JCG61" s="76"/>
      <c r="JCH61" s="76"/>
      <c r="JCI61" s="76"/>
      <c r="JCJ61" s="76"/>
      <c r="JCK61" s="76"/>
      <c r="JCL61" s="76"/>
      <c r="JCM61" s="76"/>
      <c r="JCN61" s="76"/>
      <c r="JCO61" s="76"/>
      <c r="JCP61" s="76"/>
      <c r="JCQ61" s="76"/>
      <c r="JCR61" s="76"/>
      <c r="JCS61" s="76"/>
      <c r="JCT61" s="76"/>
      <c r="JCU61" s="76"/>
      <c r="JCV61" s="76"/>
      <c r="JCW61" s="76"/>
      <c r="JCX61" s="76"/>
      <c r="JCY61" s="76"/>
      <c r="JCZ61" s="76"/>
      <c r="JDA61" s="76"/>
      <c r="JDB61" s="76"/>
      <c r="JDC61" s="76"/>
      <c r="JDD61" s="76"/>
      <c r="JDE61" s="76"/>
      <c r="JDF61" s="76"/>
      <c r="JDG61" s="76"/>
      <c r="JDH61" s="76"/>
      <c r="JDI61" s="76"/>
      <c r="JDJ61" s="76"/>
      <c r="JDK61" s="76"/>
      <c r="JDL61" s="76"/>
      <c r="JDM61" s="76"/>
      <c r="JDN61" s="76"/>
      <c r="JDO61" s="76"/>
      <c r="JDP61" s="76"/>
      <c r="JDQ61" s="76"/>
      <c r="JDR61" s="76"/>
      <c r="JDS61" s="76"/>
      <c r="JDT61" s="76"/>
      <c r="JDU61" s="76"/>
      <c r="JDV61" s="76"/>
      <c r="JDW61" s="76"/>
      <c r="JDX61" s="76"/>
      <c r="JDY61" s="76"/>
      <c r="JDZ61" s="76"/>
      <c r="JEA61" s="76"/>
      <c r="JEB61" s="76"/>
      <c r="JEC61" s="76"/>
      <c r="JED61" s="76"/>
      <c r="JEE61" s="76"/>
      <c r="JEF61" s="76"/>
      <c r="JEG61" s="76"/>
      <c r="JEH61" s="76"/>
      <c r="JEI61" s="76"/>
      <c r="JEJ61" s="76"/>
      <c r="JEK61" s="76"/>
      <c r="JEL61" s="76"/>
      <c r="JEM61" s="76"/>
      <c r="JEN61" s="76"/>
      <c r="JEO61" s="76"/>
      <c r="JEP61" s="76"/>
      <c r="JEQ61" s="76"/>
      <c r="JER61" s="76"/>
      <c r="JES61" s="76"/>
      <c r="JET61" s="76"/>
      <c r="JEU61" s="76"/>
      <c r="JEV61" s="76"/>
      <c r="JEW61" s="76"/>
      <c r="JEX61" s="76"/>
      <c r="JEY61" s="76"/>
      <c r="JEZ61" s="76"/>
      <c r="JFA61" s="76"/>
      <c r="JFB61" s="76"/>
      <c r="JFC61" s="76"/>
      <c r="JFD61" s="76"/>
      <c r="JFE61" s="76"/>
      <c r="JFF61" s="76"/>
      <c r="JFG61" s="76"/>
      <c r="JFH61" s="76"/>
      <c r="JFI61" s="76"/>
      <c r="JFJ61" s="76"/>
      <c r="JFK61" s="76"/>
      <c r="JFL61" s="76"/>
      <c r="JFM61" s="76"/>
      <c r="JFN61" s="76"/>
      <c r="JFO61" s="76"/>
      <c r="JFP61" s="76"/>
      <c r="JFQ61" s="76"/>
      <c r="JFR61" s="76"/>
      <c r="JFS61" s="76"/>
      <c r="JFT61" s="76"/>
      <c r="JFU61" s="76"/>
      <c r="JFV61" s="76"/>
      <c r="JFW61" s="76"/>
      <c r="JFX61" s="76"/>
      <c r="JFY61" s="76"/>
      <c r="JFZ61" s="76"/>
      <c r="JGA61" s="76"/>
      <c r="JGB61" s="76"/>
      <c r="JGC61" s="76"/>
      <c r="JGD61" s="76"/>
      <c r="JGE61" s="76"/>
      <c r="JGF61" s="76"/>
      <c r="JGG61" s="76"/>
      <c r="JGH61" s="76"/>
      <c r="JGI61" s="76"/>
      <c r="JGJ61" s="76"/>
      <c r="JGK61" s="76"/>
      <c r="JGL61" s="76"/>
      <c r="JGM61" s="76"/>
      <c r="JGN61" s="76"/>
      <c r="JGO61" s="76"/>
      <c r="JGP61" s="76"/>
      <c r="JGQ61" s="76"/>
      <c r="JGR61" s="76"/>
      <c r="JGS61" s="76"/>
      <c r="JGT61" s="76"/>
      <c r="JGU61" s="76"/>
      <c r="JGV61" s="76"/>
      <c r="JGW61" s="76"/>
      <c r="JGX61" s="76"/>
      <c r="JGY61" s="76"/>
      <c r="JGZ61" s="76"/>
      <c r="JHA61" s="76"/>
      <c r="JHB61" s="76"/>
      <c r="JHC61" s="76"/>
      <c r="JHD61" s="76"/>
      <c r="JHE61" s="76"/>
      <c r="JHF61" s="76"/>
      <c r="JHG61" s="76"/>
      <c r="JHH61" s="76"/>
      <c r="JHI61" s="76"/>
      <c r="JHJ61" s="76"/>
      <c r="JHK61" s="76"/>
      <c r="JHL61" s="76"/>
      <c r="JHM61" s="76"/>
      <c r="JHN61" s="76"/>
      <c r="JHO61" s="76"/>
      <c r="JHP61" s="76"/>
      <c r="JHQ61" s="76"/>
      <c r="JHR61" s="76"/>
      <c r="JHS61" s="76"/>
      <c r="JHT61" s="76"/>
      <c r="JHU61" s="76"/>
      <c r="JHV61" s="76"/>
      <c r="JHW61" s="76"/>
      <c r="JHX61" s="76"/>
      <c r="JHY61" s="76"/>
      <c r="JHZ61" s="76"/>
      <c r="JIA61" s="76"/>
      <c r="JIB61" s="76"/>
      <c r="JIC61" s="76"/>
      <c r="JID61" s="76"/>
      <c r="JIE61" s="76"/>
      <c r="JIF61" s="76"/>
      <c r="JIG61" s="76"/>
      <c r="JIH61" s="76"/>
      <c r="JII61" s="76"/>
      <c r="JIJ61" s="76"/>
      <c r="JIK61" s="76"/>
      <c r="JIL61" s="76"/>
      <c r="JIM61" s="76"/>
      <c r="JIN61" s="76"/>
      <c r="JIO61" s="76"/>
      <c r="JIP61" s="76"/>
      <c r="JIQ61" s="76"/>
      <c r="JIR61" s="76"/>
      <c r="JIS61" s="76"/>
      <c r="JIT61" s="76"/>
      <c r="JIU61" s="76"/>
      <c r="JIV61" s="76"/>
      <c r="JIW61" s="76"/>
      <c r="JIX61" s="76"/>
      <c r="JIY61" s="76"/>
      <c r="JIZ61" s="76"/>
      <c r="JJA61" s="76"/>
      <c r="JJB61" s="76"/>
      <c r="JJC61" s="76"/>
      <c r="JJD61" s="76"/>
      <c r="JJE61" s="76"/>
      <c r="JJF61" s="76"/>
      <c r="JJG61" s="76"/>
      <c r="JJH61" s="76"/>
      <c r="JJI61" s="76"/>
      <c r="JJJ61" s="76"/>
      <c r="JJK61" s="76"/>
      <c r="JJL61" s="76"/>
      <c r="JJM61" s="76"/>
      <c r="JJN61" s="76"/>
      <c r="JJO61" s="76"/>
      <c r="JJP61" s="76"/>
      <c r="JJQ61" s="76"/>
      <c r="JJR61" s="76"/>
      <c r="JJS61" s="76"/>
      <c r="JJT61" s="76"/>
      <c r="JJU61" s="76"/>
      <c r="JJV61" s="76"/>
      <c r="JJW61" s="76"/>
      <c r="JJX61" s="76"/>
      <c r="JJY61" s="76"/>
      <c r="JJZ61" s="76"/>
      <c r="JKA61" s="76"/>
      <c r="JKB61" s="76"/>
      <c r="JKC61" s="76"/>
      <c r="JKD61" s="76"/>
      <c r="JKE61" s="76"/>
      <c r="JKF61" s="76"/>
      <c r="JKG61" s="76"/>
      <c r="JKH61" s="76"/>
      <c r="JKI61" s="76"/>
      <c r="JKJ61" s="76"/>
      <c r="JKK61" s="76"/>
      <c r="JKL61" s="76"/>
      <c r="JKM61" s="76"/>
      <c r="JKN61" s="76"/>
      <c r="JKO61" s="76"/>
      <c r="JKP61" s="76"/>
      <c r="JKQ61" s="76"/>
      <c r="JKR61" s="76"/>
      <c r="JKS61" s="76"/>
      <c r="JKT61" s="76"/>
      <c r="JKU61" s="76"/>
      <c r="JKV61" s="76"/>
      <c r="JKW61" s="76"/>
      <c r="JKX61" s="76"/>
      <c r="JKY61" s="76"/>
      <c r="JKZ61" s="76"/>
      <c r="JLA61" s="76"/>
      <c r="JLB61" s="76"/>
      <c r="JLC61" s="76"/>
      <c r="JLD61" s="76"/>
      <c r="JLE61" s="76"/>
      <c r="JLF61" s="76"/>
      <c r="JLG61" s="76"/>
      <c r="JLH61" s="76"/>
      <c r="JLI61" s="76"/>
      <c r="JLJ61" s="76"/>
      <c r="JLK61" s="76"/>
      <c r="JLL61" s="76"/>
      <c r="JLM61" s="76"/>
      <c r="JLN61" s="76"/>
      <c r="JLO61" s="76"/>
      <c r="JLP61" s="76"/>
      <c r="JLQ61" s="76"/>
      <c r="JLR61" s="76"/>
      <c r="JLS61" s="76"/>
      <c r="JLT61" s="76"/>
      <c r="JLU61" s="76"/>
      <c r="JLV61" s="76"/>
      <c r="JLW61" s="76"/>
      <c r="JLX61" s="76"/>
      <c r="JLY61" s="76"/>
      <c r="JLZ61" s="76"/>
      <c r="JMA61" s="76"/>
      <c r="JMB61" s="76"/>
      <c r="JMC61" s="76"/>
      <c r="JMD61" s="76"/>
      <c r="JME61" s="76"/>
      <c r="JMF61" s="76"/>
      <c r="JMG61" s="76"/>
      <c r="JMH61" s="76"/>
      <c r="JMI61" s="76"/>
      <c r="JMJ61" s="76"/>
      <c r="JMK61" s="76"/>
      <c r="JML61" s="76"/>
      <c r="JMM61" s="76"/>
      <c r="JMN61" s="76"/>
      <c r="JMO61" s="76"/>
      <c r="JMP61" s="76"/>
      <c r="JMQ61" s="76"/>
      <c r="JMR61" s="76"/>
      <c r="JMS61" s="76"/>
      <c r="JMT61" s="76"/>
      <c r="JMU61" s="76"/>
      <c r="JMV61" s="76"/>
      <c r="JMW61" s="76"/>
      <c r="JMX61" s="76"/>
      <c r="JMY61" s="76"/>
      <c r="JMZ61" s="76"/>
      <c r="JNA61" s="76"/>
      <c r="JNB61" s="76"/>
      <c r="JNC61" s="76"/>
      <c r="JND61" s="76"/>
      <c r="JNE61" s="76"/>
      <c r="JNF61" s="76"/>
      <c r="JNG61" s="76"/>
      <c r="JNH61" s="76"/>
      <c r="JNI61" s="76"/>
      <c r="JNJ61" s="76"/>
      <c r="JNK61" s="76"/>
      <c r="JNL61" s="76"/>
      <c r="JNM61" s="76"/>
      <c r="JNN61" s="76"/>
      <c r="JNO61" s="76"/>
      <c r="JNP61" s="76"/>
      <c r="JNQ61" s="76"/>
      <c r="JNR61" s="76"/>
      <c r="JNS61" s="76"/>
      <c r="JNT61" s="76"/>
      <c r="JNU61" s="76"/>
      <c r="JNV61" s="76"/>
      <c r="JNW61" s="76"/>
      <c r="JNX61" s="76"/>
      <c r="JNY61" s="76"/>
      <c r="JNZ61" s="76"/>
      <c r="JOA61" s="76"/>
      <c r="JOB61" s="76"/>
      <c r="JOC61" s="76"/>
      <c r="JOD61" s="76"/>
      <c r="JOE61" s="76"/>
      <c r="JOF61" s="76"/>
      <c r="JOG61" s="76"/>
      <c r="JOH61" s="76"/>
      <c r="JOI61" s="76"/>
      <c r="JOJ61" s="76"/>
      <c r="JOK61" s="76"/>
      <c r="JOL61" s="76"/>
      <c r="JOM61" s="76"/>
      <c r="JON61" s="76"/>
      <c r="JOO61" s="76"/>
      <c r="JOP61" s="76"/>
      <c r="JOQ61" s="76"/>
      <c r="JOR61" s="76"/>
      <c r="JOS61" s="76"/>
      <c r="JOT61" s="76"/>
      <c r="JOU61" s="76"/>
      <c r="JOV61" s="76"/>
      <c r="JOW61" s="76"/>
      <c r="JOX61" s="76"/>
      <c r="JOY61" s="76"/>
      <c r="JOZ61" s="76"/>
      <c r="JPA61" s="76"/>
      <c r="JPB61" s="76"/>
      <c r="JPC61" s="76"/>
      <c r="JPD61" s="76"/>
      <c r="JPE61" s="76"/>
      <c r="JPF61" s="76"/>
      <c r="JPG61" s="76"/>
      <c r="JPH61" s="76"/>
      <c r="JPI61" s="76"/>
      <c r="JPJ61" s="76"/>
      <c r="JPK61" s="76"/>
      <c r="JPL61" s="76"/>
      <c r="JPM61" s="76"/>
      <c r="JPN61" s="76"/>
      <c r="JPO61" s="76"/>
      <c r="JPP61" s="76"/>
      <c r="JPQ61" s="76"/>
      <c r="JPR61" s="76"/>
      <c r="JPS61" s="76"/>
      <c r="JPT61" s="76"/>
      <c r="JPU61" s="76"/>
      <c r="JPV61" s="76"/>
      <c r="JPW61" s="76"/>
      <c r="JPX61" s="76"/>
      <c r="JPY61" s="76"/>
      <c r="JPZ61" s="76"/>
      <c r="JQA61" s="76"/>
      <c r="JQB61" s="76"/>
      <c r="JQC61" s="76"/>
      <c r="JQD61" s="76"/>
      <c r="JQE61" s="76"/>
      <c r="JQF61" s="76"/>
      <c r="JQG61" s="76"/>
      <c r="JQH61" s="76"/>
      <c r="JQI61" s="76"/>
      <c r="JQJ61" s="76"/>
      <c r="JQK61" s="76"/>
      <c r="JQL61" s="76"/>
      <c r="JQM61" s="76"/>
      <c r="JQN61" s="76"/>
      <c r="JQO61" s="76"/>
      <c r="JQP61" s="76"/>
      <c r="JQQ61" s="76"/>
      <c r="JQR61" s="76"/>
      <c r="JQS61" s="76"/>
      <c r="JQT61" s="76"/>
      <c r="JQU61" s="76"/>
      <c r="JQV61" s="76"/>
      <c r="JQW61" s="76"/>
      <c r="JQX61" s="76"/>
      <c r="JQY61" s="76"/>
      <c r="JQZ61" s="76"/>
      <c r="JRA61" s="76"/>
      <c r="JRB61" s="76"/>
      <c r="JRC61" s="76"/>
      <c r="JRD61" s="76"/>
      <c r="JRE61" s="76"/>
      <c r="JRF61" s="76"/>
      <c r="JRG61" s="76"/>
      <c r="JRH61" s="76"/>
      <c r="JRI61" s="76"/>
      <c r="JRJ61" s="76"/>
      <c r="JRK61" s="76"/>
      <c r="JRL61" s="76"/>
      <c r="JRM61" s="76"/>
      <c r="JRN61" s="76"/>
      <c r="JRO61" s="76"/>
      <c r="JRP61" s="76"/>
      <c r="JRQ61" s="76"/>
      <c r="JRR61" s="76"/>
      <c r="JRS61" s="76"/>
      <c r="JRT61" s="76"/>
      <c r="JRU61" s="76"/>
      <c r="JRV61" s="76"/>
      <c r="JRW61" s="76"/>
      <c r="JRX61" s="76"/>
      <c r="JRY61" s="76"/>
      <c r="JRZ61" s="76"/>
      <c r="JSA61" s="76"/>
      <c r="JSB61" s="76"/>
      <c r="JSC61" s="76"/>
      <c r="JSD61" s="76"/>
      <c r="JSE61" s="76"/>
      <c r="JSF61" s="76"/>
      <c r="JSG61" s="76"/>
      <c r="JSH61" s="76"/>
      <c r="JSI61" s="76"/>
      <c r="JSJ61" s="76"/>
      <c r="JSK61" s="76"/>
      <c r="JSL61" s="76"/>
      <c r="JSM61" s="76"/>
      <c r="JSN61" s="76"/>
      <c r="JSO61" s="76"/>
      <c r="JSP61" s="76"/>
      <c r="JSQ61" s="76"/>
      <c r="JSR61" s="76"/>
      <c r="JSS61" s="76"/>
      <c r="JST61" s="76"/>
      <c r="JSU61" s="76"/>
      <c r="JSV61" s="76"/>
      <c r="JSW61" s="76"/>
      <c r="JSX61" s="76"/>
      <c r="JSY61" s="76"/>
      <c r="JSZ61" s="76"/>
      <c r="JTA61" s="76"/>
      <c r="JTB61" s="76"/>
      <c r="JTC61" s="76"/>
      <c r="JTD61" s="76"/>
      <c r="JTE61" s="76"/>
      <c r="JTF61" s="76"/>
      <c r="JTG61" s="76"/>
      <c r="JTH61" s="76"/>
      <c r="JTI61" s="76"/>
      <c r="JTJ61" s="76"/>
      <c r="JTK61" s="76"/>
      <c r="JTL61" s="76"/>
      <c r="JTM61" s="76"/>
      <c r="JTN61" s="76"/>
      <c r="JTO61" s="76"/>
      <c r="JTP61" s="76"/>
      <c r="JTQ61" s="76"/>
      <c r="JTR61" s="76"/>
      <c r="JTS61" s="76"/>
      <c r="JTT61" s="76"/>
      <c r="JTU61" s="76"/>
      <c r="JTV61" s="76"/>
      <c r="JTW61" s="76"/>
      <c r="JTX61" s="76"/>
      <c r="JTY61" s="76"/>
      <c r="JTZ61" s="76"/>
      <c r="JUA61" s="76"/>
      <c r="JUB61" s="76"/>
      <c r="JUC61" s="76"/>
      <c r="JUD61" s="76"/>
      <c r="JUE61" s="76"/>
      <c r="JUF61" s="76"/>
      <c r="JUG61" s="76"/>
      <c r="JUH61" s="76"/>
      <c r="JUI61" s="76"/>
      <c r="JUJ61" s="76"/>
      <c r="JUK61" s="76"/>
      <c r="JUL61" s="76"/>
      <c r="JUM61" s="76"/>
      <c r="JUN61" s="76"/>
      <c r="JUO61" s="76"/>
      <c r="JUP61" s="76"/>
      <c r="JUQ61" s="76"/>
      <c r="JUR61" s="76"/>
      <c r="JUS61" s="76"/>
      <c r="JUT61" s="76"/>
      <c r="JUU61" s="76"/>
      <c r="JUV61" s="76"/>
      <c r="JUW61" s="76"/>
      <c r="JUX61" s="76"/>
      <c r="JUY61" s="76"/>
      <c r="JUZ61" s="76"/>
      <c r="JVA61" s="76"/>
      <c r="JVB61" s="76"/>
      <c r="JVC61" s="76"/>
      <c r="JVD61" s="76"/>
      <c r="JVE61" s="76"/>
      <c r="JVF61" s="76"/>
      <c r="JVG61" s="76"/>
      <c r="JVH61" s="76"/>
      <c r="JVI61" s="76"/>
      <c r="JVJ61" s="76"/>
      <c r="JVK61" s="76"/>
      <c r="JVL61" s="76"/>
      <c r="JVM61" s="76"/>
      <c r="JVN61" s="76"/>
      <c r="JVO61" s="76"/>
      <c r="JVP61" s="76"/>
      <c r="JVQ61" s="76"/>
      <c r="JVR61" s="76"/>
      <c r="JVS61" s="76"/>
      <c r="JVT61" s="76"/>
      <c r="JVU61" s="76"/>
      <c r="JVV61" s="76"/>
      <c r="JVW61" s="76"/>
      <c r="JVX61" s="76"/>
      <c r="JVY61" s="76"/>
      <c r="JVZ61" s="76"/>
      <c r="JWA61" s="76"/>
      <c r="JWB61" s="76"/>
      <c r="JWC61" s="76"/>
      <c r="JWD61" s="76"/>
      <c r="JWE61" s="76"/>
      <c r="JWF61" s="76"/>
      <c r="JWG61" s="76"/>
      <c r="JWH61" s="76"/>
      <c r="JWI61" s="76"/>
      <c r="JWJ61" s="76"/>
      <c r="JWK61" s="76"/>
      <c r="JWL61" s="76"/>
      <c r="JWM61" s="76"/>
      <c r="JWN61" s="76"/>
      <c r="JWO61" s="76"/>
      <c r="JWP61" s="76"/>
      <c r="JWQ61" s="76"/>
      <c r="JWR61" s="76"/>
      <c r="JWS61" s="76"/>
      <c r="JWT61" s="76"/>
      <c r="JWU61" s="76"/>
      <c r="JWV61" s="76"/>
      <c r="JWW61" s="76"/>
      <c r="JWX61" s="76"/>
      <c r="JWY61" s="76"/>
      <c r="JWZ61" s="76"/>
      <c r="JXA61" s="76"/>
      <c r="JXB61" s="76"/>
      <c r="JXC61" s="76"/>
      <c r="JXD61" s="76"/>
      <c r="JXE61" s="76"/>
      <c r="JXF61" s="76"/>
      <c r="JXG61" s="76"/>
      <c r="JXH61" s="76"/>
      <c r="JXI61" s="76"/>
      <c r="JXJ61" s="76"/>
      <c r="JXK61" s="76"/>
      <c r="JXL61" s="76"/>
      <c r="JXM61" s="76"/>
      <c r="JXN61" s="76"/>
      <c r="JXO61" s="76"/>
      <c r="JXP61" s="76"/>
      <c r="JXQ61" s="76"/>
      <c r="JXR61" s="76"/>
      <c r="JXS61" s="76"/>
      <c r="JXT61" s="76"/>
      <c r="JXU61" s="76"/>
      <c r="JXV61" s="76"/>
      <c r="JXW61" s="76"/>
      <c r="JXX61" s="76"/>
      <c r="JXY61" s="76"/>
      <c r="JXZ61" s="76"/>
      <c r="JYA61" s="76"/>
      <c r="JYB61" s="76"/>
      <c r="JYC61" s="76"/>
      <c r="JYD61" s="76"/>
      <c r="JYE61" s="76"/>
      <c r="JYF61" s="76"/>
      <c r="JYG61" s="76"/>
      <c r="JYH61" s="76"/>
      <c r="JYI61" s="76"/>
      <c r="JYJ61" s="76"/>
      <c r="JYK61" s="76"/>
      <c r="JYL61" s="76"/>
      <c r="JYM61" s="76"/>
      <c r="JYN61" s="76"/>
      <c r="JYO61" s="76"/>
      <c r="JYP61" s="76"/>
      <c r="JYQ61" s="76"/>
      <c r="JYR61" s="76"/>
      <c r="JYS61" s="76"/>
      <c r="JYT61" s="76"/>
      <c r="JYU61" s="76"/>
      <c r="JYV61" s="76"/>
      <c r="JYW61" s="76"/>
      <c r="JYX61" s="76"/>
      <c r="JYY61" s="76"/>
      <c r="JYZ61" s="76"/>
      <c r="JZA61" s="76"/>
      <c r="JZB61" s="76"/>
      <c r="JZC61" s="76"/>
      <c r="JZD61" s="76"/>
      <c r="JZE61" s="76"/>
      <c r="JZF61" s="76"/>
      <c r="JZG61" s="76"/>
      <c r="JZH61" s="76"/>
      <c r="JZI61" s="76"/>
      <c r="JZJ61" s="76"/>
      <c r="JZK61" s="76"/>
      <c r="JZL61" s="76"/>
      <c r="JZM61" s="76"/>
      <c r="JZN61" s="76"/>
      <c r="JZO61" s="76"/>
      <c r="JZP61" s="76"/>
      <c r="JZQ61" s="76"/>
      <c r="JZR61" s="76"/>
      <c r="JZS61" s="76"/>
      <c r="JZT61" s="76"/>
      <c r="JZU61" s="76"/>
      <c r="JZV61" s="76"/>
      <c r="JZW61" s="76"/>
      <c r="JZX61" s="76"/>
      <c r="JZY61" s="76"/>
      <c r="JZZ61" s="76"/>
      <c r="KAA61" s="76"/>
      <c r="KAB61" s="76"/>
      <c r="KAC61" s="76"/>
      <c r="KAD61" s="76"/>
      <c r="KAE61" s="76"/>
      <c r="KAF61" s="76"/>
      <c r="KAG61" s="76"/>
      <c r="KAH61" s="76"/>
      <c r="KAI61" s="76"/>
      <c r="KAJ61" s="76"/>
      <c r="KAK61" s="76"/>
      <c r="KAL61" s="76"/>
      <c r="KAM61" s="76"/>
      <c r="KAN61" s="76"/>
      <c r="KAO61" s="76"/>
      <c r="KAP61" s="76"/>
      <c r="KAQ61" s="76"/>
      <c r="KAR61" s="76"/>
      <c r="KAS61" s="76"/>
      <c r="KAT61" s="76"/>
      <c r="KAU61" s="76"/>
      <c r="KAV61" s="76"/>
      <c r="KAW61" s="76"/>
      <c r="KAX61" s="76"/>
      <c r="KAY61" s="76"/>
      <c r="KAZ61" s="76"/>
      <c r="KBA61" s="76"/>
      <c r="KBB61" s="76"/>
      <c r="KBC61" s="76"/>
      <c r="KBD61" s="76"/>
      <c r="KBE61" s="76"/>
      <c r="KBF61" s="76"/>
      <c r="KBG61" s="76"/>
      <c r="KBH61" s="76"/>
      <c r="KBI61" s="76"/>
      <c r="KBJ61" s="76"/>
      <c r="KBK61" s="76"/>
      <c r="KBL61" s="76"/>
      <c r="KBM61" s="76"/>
      <c r="KBN61" s="76"/>
      <c r="KBO61" s="76"/>
      <c r="KBP61" s="76"/>
      <c r="KBQ61" s="76"/>
      <c r="KBR61" s="76"/>
      <c r="KBS61" s="76"/>
      <c r="KBT61" s="76"/>
      <c r="KBU61" s="76"/>
      <c r="KBV61" s="76"/>
      <c r="KBW61" s="76"/>
      <c r="KBX61" s="76"/>
      <c r="KBY61" s="76"/>
      <c r="KBZ61" s="76"/>
      <c r="KCA61" s="76"/>
      <c r="KCB61" s="76"/>
      <c r="KCC61" s="76"/>
      <c r="KCD61" s="76"/>
      <c r="KCE61" s="76"/>
      <c r="KCF61" s="76"/>
      <c r="KCG61" s="76"/>
      <c r="KCH61" s="76"/>
      <c r="KCI61" s="76"/>
      <c r="KCJ61" s="76"/>
      <c r="KCK61" s="76"/>
      <c r="KCL61" s="76"/>
      <c r="KCM61" s="76"/>
      <c r="KCN61" s="76"/>
      <c r="KCO61" s="76"/>
      <c r="KCP61" s="76"/>
      <c r="KCQ61" s="76"/>
      <c r="KCR61" s="76"/>
      <c r="KCS61" s="76"/>
      <c r="KCT61" s="76"/>
      <c r="KCU61" s="76"/>
      <c r="KCV61" s="76"/>
      <c r="KCW61" s="76"/>
      <c r="KCX61" s="76"/>
      <c r="KCY61" s="76"/>
      <c r="KCZ61" s="76"/>
      <c r="KDA61" s="76"/>
      <c r="KDB61" s="76"/>
      <c r="KDC61" s="76"/>
      <c r="KDD61" s="76"/>
      <c r="KDE61" s="76"/>
      <c r="KDF61" s="76"/>
      <c r="KDG61" s="76"/>
      <c r="KDH61" s="76"/>
      <c r="KDI61" s="76"/>
      <c r="KDJ61" s="76"/>
      <c r="KDK61" s="76"/>
      <c r="KDL61" s="76"/>
      <c r="KDM61" s="76"/>
      <c r="KDN61" s="76"/>
      <c r="KDO61" s="76"/>
      <c r="KDP61" s="76"/>
      <c r="KDQ61" s="76"/>
      <c r="KDR61" s="76"/>
      <c r="KDS61" s="76"/>
      <c r="KDT61" s="76"/>
      <c r="KDU61" s="76"/>
      <c r="KDV61" s="76"/>
      <c r="KDW61" s="76"/>
      <c r="KDX61" s="76"/>
      <c r="KDY61" s="76"/>
      <c r="KDZ61" s="76"/>
      <c r="KEA61" s="76"/>
      <c r="KEB61" s="76"/>
      <c r="KEC61" s="76"/>
      <c r="KED61" s="76"/>
      <c r="KEE61" s="76"/>
      <c r="KEF61" s="76"/>
      <c r="KEG61" s="76"/>
      <c r="KEH61" s="76"/>
      <c r="KEI61" s="76"/>
      <c r="KEJ61" s="76"/>
      <c r="KEK61" s="76"/>
      <c r="KEL61" s="76"/>
      <c r="KEM61" s="76"/>
      <c r="KEN61" s="76"/>
      <c r="KEO61" s="76"/>
      <c r="KEP61" s="76"/>
      <c r="KEQ61" s="76"/>
      <c r="KER61" s="76"/>
      <c r="KES61" s="76"/>
      <c r="KET61" s="76"/>
      <c r="KEU61" s="76"/>
      <c r="KEV61" s="76"/>
      <c r="KEW61" s="76"/>
      <c r="KEX61" s="76"/>
      <c r="KEY61" s="76"/>
      <c r="KEZ61" s="76"/>
      <c r="KFA61" s="76"/>
      <c r="KFB61" s="76"/>
      <c r="KFC61" s="76"/>
      <c r="KFD61" s="76"/>
      <c r="KFE61" s="76"/>
      <c r="KFF61" s="76"/>
      <c r="KFG61" s="76"/>
      <c r="KFH61" s="76"/>
      <c r="KFI61" s="76"/>
      <c r="KFJ61" s="76"/>
      <c r="KFK61" s="76"/>
      <c r="KFL61" s="76"/>
      <c r="KFM61" s="76"/>
      <c r="KFN61" s="76"/>
      <c r="KFO61" s="76"/>
      <c r="KFP61" s="76"/>
      <c r="KFQ61" s="76"/>
      <c r="KFR61" s="76"/>
      <c r="KFS61" s="76"/>
      <c r="KFT61" s="76"/>
      <c r="KFU61" s="76"/>
      <c r="KFV61" s="76"/>
      <c r="KFW61" s="76"/>
      <c r="KFX61" s="76"/>
      <c r="KFY61" s="76"/>
      <c r="KFZ61" s="76"/>
      <c r="KGA61" s="76"/>
      <c r="KGB61" s="76"/>
      <c r="KGC61" s="76"/>
      <c r="KGD61" s="76"/>
      <c r="KGE61" s="76"/>
      <c r="KGF61" s="76"/>
      <c r="KGG61" s="76"/>
      <c r="KGH61" s="76"/>
      <c r="KGI61" s="76"/>
      <c r="KGJ61" s="76"/>
      <c r="KGK61" s="76"/>
      <c r="KGL61" s="76"/>
      <c r="KGM61" s="76"/>
      <c r="KGN61" s="76"/>
      <c r="KGO61" s="76"/>
      <c r="KGP61" s="76"/>
      <c r="KGQ61" s="76"/>
      <c r="KGR61" s="76"/>
      <c r="KGS61" s="76"/>
      <c r="KGT61" s="76"/>
      <c r="KGU61" s="76"/>
      <c r="KGV61" s="76"/>
      <c r="KGW61" s="76"/>
      <c r="KGX61" s="76"/>
      <c r="KGY61" s="76"/>
      <c r="KGZ61" s="76"/>
      <c r="KHA61" s="76"/>
      <c r="KHB61" s="76"/>
      <c r="KHC61" s="76"/>
      <c r="KHD61" s="76"/>
      <c r="KHE61" s="76"/>
      <c r="KHF61" s="76"/>
      <c r="KHG61" s="76"/>
      <c r="KHH61" s="76"/>
      <c r="KHI61" s="76"/>
      <c r="KHJ61" s="76"/>
      <c r="KHK61" s="76"/>
      <c r="KHL61" s="76"/>
      <c r="KHM61" s="76"/>
      <c r="KHN61" s="76"/>
      <c r="KHO61" s="76"/>
      <c r="KHP61" s="76"/>
      <c r="KHQ61" s="76"/>
      <c r="KHR61" s="76"/>
      <c r="KHS61" s="76"/>
      <c r="KHT61" s="76"/>
      <c r="KHU61" s="76"/>
      <c r="KHV61" s="76"/>
      <c r="KHW61" s="76"/>
      <c r="KHX61" s="76"/>
      <c r="KHY61" s="76"/>
      <c r="KHZ61" s="76"/>
      <c r="KIA61" s="76"/>
      <c r="KIB61" s="76"/>
      <c r="KIC61" s="76"/>
      <c r="KID61" s="76"/>
      <c r="KIE61" s="76"/>
      <c r="KIF61" s="76"/>
      <c r="KIG61" s="76"/>
      <c r="KIH61" s="76"/>
      <c r="KII61" s="76"/>
      <c r="KIJ61" s="76"/>
      <c r="KIK61" s="76"/>
      <c r="KIL61" s="76"/>
      <c r="KIM61" s="76"/>
      <c r="KIN61" s="76"/>
      <c r="KIO61" s="76"/>
      <c r="KIP61" s="76"/>
      <c r="KIQ61" s="76"/>
      <c r="KIR61" s="76"/>
      <c r="KIS61" s="76"/>
      <c r="KIT61" s="76"/>
      <c r="KIU61" s="76"/>
      <c r="KIV61" s="76"/>
      <c r="KIW61" s="76"/>
      <c r="KIX61" s="76"/>
      <c r="KIY61" s="76"/>
      <c r="KIZ61" s="76"/>
      <c r="KJA61" s="76"/>
      <c r="KJB61" s="76"/>
      <c r="KJC61" s="76"/>
      <c r="KJD61" s="76"/>
      <c r="KJE61" s="76"/>
      <c r="KJF61" s="76"/>
      <c r="KJG61" s="76"/>
      <c r="KJH61" s="76"/>
      <c r="KJI61" s="76"/>
      <c r="KJJ61" s="76"/>
      <c r="KJK61" s="76"/>
      <c r="KJL61" s="76"/>
      <c r="KJM61" s="76"/>
      <c r="KJN61" s="76"/>
      <c r="KJO61" s="76"/>
      <c r="KJP61" s="76"/>
      <c r="KJQ61" s="76"/>
      <c r="KJR61" s="76"/>
      <c r="KJS61" s="76"/>
      <c r="KJT61" s="76"/>
      <c r="KJU61" s="76"/>
      <c r="KJV61" s="76"/>
      <c r="KJW61" s="76"/>
      <c r="KJX61" s="76"/>
      <c r="KJY61" s="76"/>
      <c r="KJZ61" s="76"/>
      <c r="KKA61" s="76"/>
      <c r="KKB61" s="76"/>
      <c r="KKC61" s="76"/>
      <c r="KKD61" s="76"/>
      <c r="KKE61" s="76"/>
      <c r="KKF61" s="76"/>
      <c r="KKG61" s="76"/>
      <c r="KKH61" s="76"/>
      <c r="KKI61" s="76"/>
      <c r="KKJ61" s="76"/>
      <c r="KKK61" s="76"/>
      <c r="KKL61" s="76"/>
      <c r="KKM61" s="76"/>
      <c r="KKN61" s="76"/>
      <c r="KKO61" s="76"/>
      <c r="KKP61" s="76"/>
      <c r="KKQ61" s="76"/>
      <c r="KKR61" s="76"/>
      <c r="KKS61" s="76"/>
      <c r="KKT61" s="76"/>
      <c r="KKU61" s="76"/>
      <c r="KKV61" s="76"/>
      <c r="KKW61" s="76"/>
      <c r="KKX61" s="76"/>
      <c r="KKY61" s="76"/>
      <c r="KKZ61" s="76"/>
      <c r="KLA61" s="76"/>
      <c r="KLB61" s="76"/>
      <c r="KLC61" s="76"/>
      <c r="KLD61" s="76"/>
      <c r="KLE61" s="76"/>
      <c r="KLF61" s="76"/>
      <c r="KLG61" s="76"/>
      <c r="KLH61" s="76"/>
      <c r="KLI61" s="76"/>
      <c r="KLJ61" s="76"/>
      <c r="KLK61" s="76"/>
      <c r="KLL61" s="76"/>
      <c r="KLM61" s="76"/>
      <c r="KLN61" s="76"/>
      <c r="KLO61" s="76"/>
      <c r="KLP61" s="76"/>
      <c r="KLQ61" s="76"/>
      <c r="KLR61" s="76"/>
      <c r="KLS61" s="76"/>
      <c r="KLT61" s="76"/>
      <c r="KLU61" s="76"/>
      <c r="KLV61" s="76"/>
      <c r="KLW61" s="76"/>
      <c r="KLX61" s="76"/>
      <c r="KLY61" s="76"/>
      <c r="KLZ61" s="76"/>
      <c r="KMA61" s="76"/>
      <c r="KMB61" s="76"/>
      <c r="KMC61" s="76"/>
      <c r="KMD61" s="76"/>
      <c r="KME61" s="76"/>
      <c r="KMF61" s="76"/>
      <c r="KMG61" s="76"/>
      <c r="KMH61" s="76"/>
      <c r="KMI61" s="76"/>
      <c r="KMJ61" s="76"/>
      <c r="KMK61" s="76"/>
      <c r="KML61" s="76"/>
      <c r="KMM61" s="76"/>
      <c r="KMN61" s="76"/>
      <c r="KMO61" s="76"/>
      <c r="KMP61" s="76"/>
      <c r="KMQ61" s="76"/>
      <c r="KMR61" s="76"/>
      <c r="KMS61" s="76"/>
      <c r="KMT61" s="76"/>
      <c r="KMU61" s="76"/>
      <c r="KMV61" s="76"/>
      <c r="KMW61" s="76"/>
      <c r="KMX61" s="76"/>
      <c r="KMY61" s="76"/>
      <c r="KMZ61" s="76"/>
      <c r="KNA61" s="76"/>
      <c r="KNB61" s="76"/>
      <c r="KNC61" s="76"/>
      <c r="KND61" s="76"/>
      <c r="KNE61" s="76"/>
      <c r="KNF61" s="76"/>
      <c r="KNG61" s="76"/>
      <c r="KNH61" s="76"/>
      <c r="KNI61" s="76"/>
      <c r="KNJ61" s="76"/>
      <c r="KNK61" s="76"/>
      <c r="KNL61" s="76"/>
      <c r="KNM61" s="76"/>
      <c r="KNN61" s="76"/>
      <c r="KNO61" s="76"/>
      <c r="KNP61" s="76"/>
      <c r="KNQ61" s="76"/>
      <c r="KNR61" s="76"/>
      <c r="KNS61" s="76"/>
      <c r="KNT61" s="76"/>
      <c r="KNU61" s="76"/>
      <c r="KNV61" s="76"/>
      <c r="KNW61" s="76"/>
      <c r="KNX61" s="76"/>
      <c r="KNY61" s="76"/>
      <c r="KNZ61" s="76"/>
      <c r="KOA61" s="76"/>
      <c r="KOB61" s="76"/>
      <c r="KOC61" s="76"/>
      <c r="KOD61" s="76"/>
      <c r="KOE61" s="76"/>
      <c r="KOF61" s="76"/>
      <c r="KOG61" s="76"/>
      <c r="KOH61" s="76"/>
      <c r="KOI61" s="76"/>
      <c r="KOJ61" s="76"/>
      <c r="KOK61" s="76"/>
      <c r="KOL61" s="76"/>
      <c r="KOM61" s="76"/>
      <c r="KON61" s="76"/>
      <c r="KOO61" s="76"/>
      <c r="KOP61" s="76"/>
      <c r="KOQ61" s="76"/>
      <c r="KOR61" s="76"/>
      <c r="KOS61" s="76"/>
      <c r="KOT61" s="76"/>
      <c r="KOU61" s="76"/>
      <c r="KOV61" s="76"/>
      <c r="KOW61" s="76"/>
      <c r="KOX61" s="76"/>
      <c r="KOY61" s="76"/>
      <c r="KOZ61" s="76"/>
      <c r="KPA61" s="76"/>
      <c r="KPB61" s="76"/>
      <c r="KPC61" s="76"/>
      <c r="KPD61" s="76"/>
      <c r="KPE61" s="76"/>
      <c r="KPF61" s="76"/>
      <c r="KPG61" s="76"/>
      <c r="KPH61" s="76"/>
      <c r="KPI61" s="76"/>
      <c r="KPJ61" s="76"/>
      <c r="KPK61" s="76"/>
      <c r="KPL61" s="76"/>
      <c r="KPM61" s="76"/>
      <c r="KPN61" s="76"/>
      <c r="KPO61" s="76"/>
      <c r="KPP61" s="76"/>
      <c r="KPQ61" s="76"/>
      <c r="KPR61" s="76"/>
      <c r="KPS61" s="76"/>
      <c r="KPT61" s="76"/>
      <c r="KPU61" s="76"/>
      <c r="KPV61" s="76"/>
      <c r="KPW61" s="76"/>
      <c r="KPX61" s="76"/>
      <c r="KPY61" s="76"/>
      <c r="KPZ61" s="76"/>
      <c r="KQA61" s="76"/>
      <c r="KQB61" s="76"/>
      <c r="KQC61" s="76"/>
      <c r="KQD61" s="76"/>
      <c r="KQE61" s="76"/>
      <c r="KQF61" s="76"/>
      <c r="KQG61" s="76"/>
      <c r="KQH61" s="76"/>
      <c r="KQI61" s="76"/>
      <c r="KQJ61" s="76"/>
      <c r="KQK61" s="76"/>
      <c r="KQL61" s="76"/>
      <c r="KQM61" s="76"/>
      <c r="KQN61" s="76"/>
      <c r="KQO61" s="76"/>
      <c r="KQP61" s="76"/>
      <c r="KQQ61" s="76"/>
      <c r="KQR61" s="76"/>
      <c r="KQS61" s="76"/>
      <c r="KQT61" s="76"/>
      <c r="KQU61" s="76"/>
      <c r="KQV61" s="76"/>
      <c r="KQW61" s="76"/>
      <c r="KQX61" s="76"/>
      <c r="KQY61" s="76"/>
      <c r="KQZ61" s="76"/>
      <c r="KRA61" s="76"/>
      <c r="KRB61" s="76"/>
      <c r="KRC61" s="76"/>
      <c r="KRD61" s="76"/>
      <c r="KRE61" s="76"/>
      <c r="KRF61" s="76"/>
      <c r="KRG61" s="76"/>
      <c r="KRH61" s="76"/>
      <c r="KRI61" s="76"/>
      <c r="KRJ61" s="76"/>
      <c r="KRK61" s="76"/>
      <c r="KRL61" s="76"/>
      <c r="KRM61" s="76"/>
      <c r="KRN61" s="76"/>
      <c r="KRO61" s="76"/>
      <c r="KRP61" s="76"/>
      <c r="KRQ61" s="76"/>
      <c r="KRR61" s="76"/>
      <c r="KRS61" s="76"/>
      <c r="KRT61" s="76"/>
      <c r="KRU61" s="76"/>
      <c r="KRV61" s="76"/>
      <c r="KRW61" s="76"/>
      <c r="KRX61" s="76"/>
      <c r="KRY61" s="76"/>
      <c r="KRZ61" s="76"/>
      <c r="KSA61" s="76"/>
      <c r="KSB61" s="76"/>
      <c r="KSC61" s="76"/>
      <c r="KSD61" s="76"/>
      <c r="KSE61" s="76"/>
      <c r="KSF61" s="76"/>
      <c r="KSG61" s="76"/>
      <c r="KSH61" s="76"/>
      <c r="KSI61" s="76"/>
      <c r="KSJ61" s="76"/>
      <c r="KSK61" s="76"/>
      <c r="KSL61" s="76"/>
      <c r="KSM61" s="76"/>
      <c r="KSN61" s="76"/>
      <c r="KSO61" s="76"/>
      <c r="KSP61" s="76"/>
      <c r="KSQ61" s="76"/>
      <c r="KSR61" s="76"/>
      <c r="KSS61" s="76"/>
      <c r="KST61" s="76"/>
      <c r="KSU61" s="76"/>
      <c r="KSV61" s="76"/>
      <c r="KSW61" s="76"/>
      <c r="KSX61" s="76"/>
      <c r="KSY61" s="76"/>
      <c r="KSZ61" s="76"/>
      <c r="KTA61" s="76"/>
      <c r="KTB61" s="76"/>
      <c r="KTC61" s="76"/>
      <c r="KTD61" s="76"/>
      <c r="KTE61" s="76"/>
      <c r="KTF61" s="76"/>
      <c r="KTG61" s="76"/>
      <c r="KTH61" s="76"/>
      <c r="KTI61" s="76"/>
      <c r="KTJ61" s="76"/>
      <c r="KTK61" s="76"/>
      <c r="KTL61" s="76"/>
      <c r="KTM61" s="76"/>
      <c r="KTN61" s="76"/>
      <c r="KTO61" s="76"/>
      <c r="KTP61" s="76"/>
      <c r="KTQ61" s="76"/>
      <c r="KTR61" s="76"/>
      <c r="KTS61" s="76"/>
      <c r="KTT61" s="76"/>
      <c r="KTU61" s="76"/>
      <c r="KTV61" s="76"/>
      <c r="KTW61" s="76"/>
      <c r="KTX61" s="76"/>
      <c r="KTY61" s="76"/>
      <c r="KTZ61" s="76"/>
      <c r="KUA61" s="76"/>
      <c r="KUB61" s="76"/>
      <c r="KUC61" s="76"/>
      <c r="KUD61" s="76"/>
      <c r="KUE61" s="76"/>
      <c r="KUF61" s="76"/>
      <c r="KUG61" s="76"/>
      <c r="KUH61" s="76"/>
      <c r="KUI61" s="76"/>
      <c r="KUJ61" s="76"/>
      <c r="KUK61" s="76"/>
      <c r="KUL61" s="76"/>
      <c r="KUM61" s="76"/>
      <c r="KUN61" s="76"/>
      <c r="KUO61" s="76"/>
      <c r="KUP61" s="76"/>
      <c r="KUQ61" s="76"/>
      <c r="KUR61" s="76"/>
      <c r="KUS61" s="76"/>
      <c r="KUT61" s="76"/>
      <c r="KUU61" s="76"/>
      <c r="KUV61" s="76"/>
      <c r="KUW61" s="76"/>
      <c r="KUX61" s="76"/>
      <c r="KUY61" s="76"/>
      <c r="KUZ61" s="76"/>
      <c r="KVA61" s="76"/>
      <c r="KVB61" s="76"/>
      <c r="KVC61" s="76"/>
      <c r="KVD61" s="76"/>
      <c r="KVE61" s="76"/>
      <c r="KVF61" s="76"/>
      <c r="KVG61" s="76"/>
      <c r="KVH61" s="76"/>
      <c r="KVI61" s="76"/>
      <c r="KVJ61" s="76"/>
      <c r="KVK61" s="76"/>
      <c r="KVL61" s="76"/>
      <c r="KVM61" s="76"/>
      <c r="KVN61" s="76"/>
      <c r="KVO61" s="76"/>
      <c r="KVP61" s="76"/>
      <c r="KVQ61" s="76"/>
      <c r="KVR61" s="76"/>
      <c r="KVS61" s="76"/>
      <c r="KVT61" s="76"/>
      <c r="KVU61" s="76"/>
      <c r="KVV61" s="76"/>
      <c r="KVW61" s="76"/>
      <c r="KVX61" s="76"/>
      <c r="KVY61" s="76"/>
      <c r="KVZ61" s="76"/>
      <c r="KWA61" s="76"/>
      <c r="KWB61" s="76"/>
      <c r="KWC61" s="76"/>
      <c r="KWD61" s="76"/>
      <c r="KWE61" s="76"/>
      <c r="KWF61" s="76"/>
      <c r="KWG61" s="76"/>
      <c r="KWH61" s="76"/>
      <c r="KWI61" s="76"/>
      <c r="KWJ61" s="76"/>
      <c r="KWK61" s="76"/>
      <c r="KWL61" s="76"/>
      <c r="KWM61" s="76"/>
      <c r="KWN61" s="76"/>
      <c r="KWO61" s="76"/>
      <c r="KWP61" s="76"/>
      <c r="KWQ61" s="76"/>
      <c r="KWR61" s="76"/>
      <c r="KWS61" s="76"/>
      <c r="KWT61" s="76"/>
      <c r="KWU61" s="76"/>
      <c r="KWV61" s="76"/>
      <c r="KWW61" s="76"/>
      <c r="KWX61" s="76"/>
      <c r="KWY61" s="76"/>
      <c r="KWZ61" s="76"/>
      <c r="KXA61" s="76"/>
      <c r="KXB61" s="76"/>
      <c r="KXC61" s="76"/>
      <c r="KXD61" s="76"/>
      <c r="KXE61" s="76"/>
      <c r="KXF61" s="76"/>
      <c r="KXG61" s="76"/>
      <c r="KXH61" s="76"/>
      <c r="KXI61" s="76"/>
      <c r="KXJ61" s="76"/>
      <c r="KXK61" s="76"/>
      <c r="KXL61" s="76"/>
      <c r="KXM61" s="76"/>
      <c r="KXN61" s="76"/>
      <c r="KXO61" s="76"/>
      <c r="KXP61" s="76"/>
      <c r="KXQ61" s="76"/>
      <c r="KXR61" s="76"/>
      <c r="KXS61" s="76"/>
      <c r="KXT61" s="76"/>
      <c r="KXU61" s="76"/>
      <c r="KXV61" s="76"/>
      <c r="KXW61" s="76"/>
      <c r="KXX61" s="76"/>
      <c r="KXY61" s="76"/>
      <c r="KXZ61" s="76"/>
      <c r="KYA61" s="76"/>
      <c r="KYB61" s="76"/>
      <c r="KYC61" s="76"/>
      <c r="KYD61" s="76"/>
      <c r="KYE61" s="76"/>
      <c r="KYF61" s="76"/>
      <c r="KYG61" s="76"/>
      <c r="KYH61" s="76"/>
      <c r="KYI61" s="76"/>
      <c r="KYJ61" s="76"/>
      <c r="KYK61" s="76"/>
      <c r="KYL61" s="76"/>
      <c r="KYM61" s="76"/>
      <c r="KYN61" s="76"/>
      <c r="KYO61" s="76"/>
      <c r="KYP61" s="76"/>
      <c r="KYQ61" s="76"/>
      <c r="KYR61" s="76"/>
      <c r="KYS61" s="76"/>
      <c r="KYT61" s="76"/>
      <c r="KYU61" s="76"/>
      <c r="KYV61" s="76"/>
      <c r="KYW61" s="76"/>
      <c r="KYX61" s="76"/>
      <c r="KYY61" s="76"/>
      <c r="KYZ61" s="76"/>
      <c r="KZA61" s="76"/>
      <c r="KZB61" s="76"/>
      <c r="KZC61" s="76"/>
      <c r="KZD61" s="76"/>
      <c r="KZE61" s="76"/>
      <c r="KZF61" s="76"/>
      <c r="KZG61" s="76"/>
      <c r="KZH61" s="76"/>
      <c r="KZI61" s="76"/>
      <c r="KZJ61" s="76"/>
      <c r="KZK61" s="76"/>
      <c r="KZL61" s="76"/>
      <c r="KZM61" s="76"/>
      <c r="KZN61" s="76"/>
      <c r="KZO61" s="76"/>
      <c r="KZP61" s="76"/>
      <c r="KZQ61" s="76"/>
      <c r="KZR61" s="76"/>
      <c r="KZS61" s="76"/>
      <c r="KZT61" s="76"/>
      <c r="KZU61" s="76"/>
      <c r="KZV61" s="76"/>
      <c r="KZW61" s="76"/>
      <c r="KZX61" s="76"/>
      <c r="KZY61" s="76"/>
      <c r="KZZ61" s="76"/>
      <c r="LAA61" s="76"/>
      <c r="LAB61" s="76"/>
      <c r="LAC61" s="76"/>
      <c r="LAD61" s="76"/>
      <c r="LAE61" s="76"/>
      <c r="LAF61" s="76"/>
      <c r="LAG61" s="76"/>
      <c r="LAH61" s="76"/>
      <c r="LAI61" s="76"/>
      <c r="LAJ61" s="76"/>
      <c r="LAK61" s="76"/>
      <c r="LAL61" s="76"/>
      <c r="LAM61" s="76"/>
      <c r="LAN61" s="76"/>
      <c r="LAO61" s="76"/>
      <c r="LAP61" s="76"/>
      <c r="LAQ61" s="76"/>
      <c r="LAR61" s="76"/>
      <c r="LAS61" s="76"/>
      <c r="LAT61" s="76"/>
      <c r="LAU61" s="76"/>
      <c r="LAV61" s="76"/>
      <c r="LAW61" s="76"/>
      <c r="LAX61" s="76"/>
      <c r="LAY61" s="76"/>
      <c r="LAZ61" s="76"/>
      <c r="LBA61" s="76"/>
      <c r="LBB61" s="76"/>
      <c r="LBC61" s="76"/>
      <c r="LBD61" s="76"/>
      <c r="LBE61" s="76"/>
      <c r="LBF61" s="76"/>
      <c r="LBG61" s="76"/>
      <c r="LBH61" s="76"/>
      <c r="LBI61" s="76"/>
      <c r="LBJ61" s="76"/>
      <c r="LBK61" s="76"/>
      <c r="LBL61" s="76"/>
      <c r="LBM61" s="76"/>
      <c r="LBN61" s="76"/>
      <c r="LBO61" s="76"/>
      <c r="LBP61" s="76"/>
      <c r="LBQ61" s="76"/>
      <c r="LBR61" s="76"/>
      <c r="LBS61" s="76"/>
      <c r="LBT61" s="76"/>
      <c r="LBU61" s="76"/>
      <c r="LBV61" s="76"/>
      <c r="LBW61" s="76"/>
      <c r="LBX61" s="76"/>
      <c r="LBY61" s="76"/>
      <c r="LBZ61" s="76"/>
      <c r="LCA61" s="76"/>
      <c r="LCB61" s="76"/>
      <c r="LCC61" s="76"/>
      <c r="LCD61" s="76"/>
      <c r="LCE61" s="76"/>
      <c r="LCF61" s="76"/>
      <c r="LCG61" s="76"/>
      <c r="LCH61" s="76"/>
      <c r="LCI61" s="76"/>
      <c r="LCJ61" s="76"/>
      <c r="LCK61" s="76"/>
      <c r="LCL61" s="76"/>
      <c r="LCM61" s="76"/>
      <c r="LCN61" s="76"/>
      <c r="LCO61" s="76"/>
      <c r="LCP61" s="76"/>
      <c r="LCQ61" s="76"/>
      <c r="LCR61" s="76"/>
      <c r="LCS61" s="76"/>
      <c r="LCT61" s="76"/>
      <c r="LCU61" s="76"/>
      <c r="LCV61" s="76"/>
      <c r="LCW61" s="76"/>
      <c r="LCX61" s="76"/>
      <c r="LCY61" s="76"/>
      <c r="LCZ61" s="76"/>
      <c r="LDA61" s="76"/>
      <c r="LDB61" s="76"/>
      <c r="LDC61" s="76"/>
      <c r="LDD61" s="76"/>
      <c r="LDE61" s="76"/>
      <c r="LDF61" s="76"/>
      <c r="LDG61" s="76"/>
      <c r="LDH61" s="76"/>
      <c r="LDI61" s="76"/>
      <c r="LDJ61" s="76"/>
      <c r="LDK61" s="76"/>
      <c r="LDL61" s="76"/>
      <c r="LDM61" s="76"/>
      <c r="LDN61" s="76"/>
      <c r="LDO61" s="76"/>
      <c r="LDP61" s="76"/>
      <c r="LDQ61" s="76"/>
      <c r="LDR61" s="76"/>
      <c r="LDS61" s="76"/>
      <c r="LDT61" s="76"/>
      <c r="LDU61" s="76"/>
      <c r="LDV61" s="76"/>
      <c r="LDW61" s="76"/>
      <c r="LDX61" s="76"/>
      <c r="LDY61" s="76"/>
      <c r="LDZ61" s="76"/>
      <c r="LEA61" s="76"/>
      <c r="LEB61" s="76"/>
      <c r="LEC61" s="76"/>
      <c r="LED61" s="76"/>
      <c r="LEE61" s="76"/>
      <c r="LEF61" s="76"/>
      <c r="LEG61" s="76"/>
      <c r="LEH61" s="76"/>
      <c r="LEI61" s="76"/>
      <c r="LEJ61" s="76"/>
      <c r="LEK61" s="76"/>
      <c r="LEL61" s="76"/>
      <c r="LEM61" s="76"/>
      <c r="LEN61" s="76"/>
      <c r="LEO61" s="76"/>
      <c r="LEP61" s="76"/>
      <c r="LEQ61" s="76"/>
      <c r="LER61" s="76"/>
      <c r="LES61" s="76"/>
      <c r="LET61" s="76"/>
      <c r="LEU61" s="76"/>
      <c r="LEV61" s="76"/>
      <c r="LEW61" s="76"/>
      <c r="LEX61" s="76"/>
      <c r="LEY61" s="76"/>
      <c r="LEZ61" s="76"/>
      <c r="LFA61" s="76"/>
      <c r="LFB61" s="76"/>
      <c r="LFC61" s="76"/>
      <c r="LFD61" s="76"/>
      <c r="LFE61" s="76"/>
      <c r="LFF61" s="76"/>
      <c r="LFG61" s="76"/>
      <c r="LFH61" s="76"/>
      <c r="LFI61" s="76"/>
      <c r="LFJ61" s="76"/>
      <c r="LFK61" s="76"/>
      <c r="LFL61" s="76"/>
      <c r="LFM61" s="76"/>
      <c r="LFN61" s="76"/>
      <c r="LFO61" s="76"/>
      <c r="LFP61" s="76"/>
      <c r="LFQ61" s="76"/>
      <c r="LFR61" s="76"/>
      <c r="LFS61" s="76"/>
      <c r="LFT61" s="76"/>
      <c r="LFU61" s="76"/>
      <c r="LFV61" s="76"/>
      <c r="LFW61" s="76"/>
      <c r="LFX61" s="76"/>
      <c r="LFY61" s="76"/>
      <c r="LFZ61" s="76"/>
      <c r="LGA61" s="76"/>
      <c r="LGB61" s="76"/>
      <c r="LGC61" s="76"/>
      <c r="LGD61" s="76"/>
      <c r="LGE61" s="76"/>
      <c r="LGF61" s="76"/>
      <c r="LGG61" s="76"/>
      <c r="LGH61" s="76"/>
      <c r="LGI61" s="76"/>
      <c r="LGJ61" s="76"/>
      <c r="LGK61" s="76"/>
      <c r="LGL61" s="76"/>
      <c r="LGM61" s="76"/>
      <c r="LGN61" s="76"/>
      <c r="LGO61" s="76"/>
      <c r="LGP61" s="76"/>
      <c r="LGQ61" s="76"/>
      <c r="LGR61" s="76"/>
      <c r="LGS61" s="76"/>
      <c r="LGT61" s="76"/>
      <c r="LGU61" s="76"/>
      <c r="LGV61" s="76"/>
      <c r="LGW61" s="76"/>
      <c r="LGX61" s="76"/>
      <c r="LGY61" s="76"/>
      <c r="LGZ61" s="76"/>
      <c r="LHA61" s="76"/>
      <c r="LHB61" s="76"/>
      <c r="LHC61" s="76"/>
      <c r="LHD61" s="76"/>
      <c r="LHE61" s="76"/>
      <c r="LHF61" s="76"/>
      <c r="LHG61" s="76"/>
      <c r="LHH61" s="76"/>
      <c r="LHI61" s="76"/>
      <c r="LHJ61" s="76"/>
      <c r="LHK61" s="76"/>
      <c r="LHL61" s="76"/>
      <c r="LHM61" s="76"/>
      <c r="LHN61" s="76"/>
      <c r="LHO61" s="76"/>
      <c r="LHP61" s="76"/>
      <c r="LHQ61" s="76"/>
      <c r="LHR61" s="76"/>
      <c r="LHS61" s="76"/>
      <c r="LHT61" s="76"/>
      <c r="LHU61" s="76"/>
      <c r="LHV61" s="76"/>
      <c r="LHW61" s="76"/>
      <c r="LHX61" s="76"/>
      <c r="LHY61" s="76"/>
      <c r="LHZ61" s="76"/>
      <c r="LIA61" s="76"/>
      <c r="LIB61" s="76"/>
      <c r="LIC61" s="76"/>
      <c r="LID61" s="76"/>
      <c r="LIE61" s="76"/>
      <c r="LIF61" s="76"/>
      <c r="LIG61" s="76"/>
      <c r="LIH61" s="76"/>
      <c r="LII61" s="76"/>
      <c r="LIJ61" s="76"/>
      <c r="LIK61" s="76"/>
      <c r="LIL61" s="76"/>
      <c r="LIM61" s="76"/>
      <c r="LIN61" s="76"/>
      <c r="LIO61" s="76"/>
      <c r="LIP61" s="76"/>
      <c r="LIQ61" s="76"/>
      <c r="LIR61" s="76"/>
      <c r="LIS61" s="76"/>
      <c r="LIT61" s="76"/>
      <c r="LIU61" s="76"/>
      <c r="LIV61" s="76"/>
      <c r="LIW61" s="76"/>
      <c r="LIX61" s="76"/>
      <c r="LIY61" s="76"/>
      <c r="LIZ61" s="76"/>
      <c r="LJA61" s="76"/>
      <c r="LJB61" s="76"/>
      <c r="LJC61" s="76"/>
      <c r="LJD61" s="76"/>
      <c r="LJE61" s="76"/>
      <c r="LJF61" s="76"/>
      <c r="LJG61" s="76"/>
      <c r="LJH61" s="76"/>
      <c r="LJI61" s="76"/>
      <c r="LJJ61" s="76"/>
      <c r="LJK61" s="76"/>
      <c r="LJL61" s="76"/>
      <c r="LJM61" s="76"/>
      <c r="LJN61" s="76"/>
      <c r="LJO61" s="76"/>
      <c r="LJP61" s="76"/>
      <c r="LJQ61" s="76"/>
      <c r="LJR61" s="76"/>
      <c r="LJS61" s="76"/>
      <c r="LJT61" s="76"/>
      <c r="LJU61" s="76"/>
      <c r="LJV61" s="76"/>
      <c r="LJW61" s="76"/>
      <c r="LJX61" s="76"/>
      <c r="LJY61" s="76"/>
      <c r="LJZ61" s="76"/>
      <c r="LKA61" s="76"/>
      <c r="LKB61" s="76"/>
      <c r="LKC61" s="76"/>
      <c r="LKD61" s="76"/>
      <c r="LKE61" s="76"/>
      <c r="LKF61" s="76"/>
      <c r="LKG61" s="76"/>
      <c r="LKH61" s="76"/>
      <c r="LKI61" s="76"/>
      <c r="LKJ61" s="76"/>
      <c r="LKK61" s="76"/>
      <c r="LKL61" s="76"/>
      <c r="LKM61" s="76"/>
      <c r="LKN61" s="76"/>
      <c r="LKO61" s="76"/>
      <c r="LKP61" s="76"/>
      <c r="LKQ61" s="76"/>
      <c r="LKR61" s="76"/>
      <c r="LKS61" s="76"/>
      <c r="LKT61" s="76"/>
      <c r="LKU61" s="76"/>
      <c r="LKV61" s="76"/>
      <c r="LKW61" s="76"/>
      <c r="LKX61" s="76"/>
      <c r="LKY61" s="76"/>
      <c r="LKZ61" s="76"/>
      <c r="LLA61" s="76"/>
      <c r="LLB61" s="76"/>
      <c r="LLC61" s="76"/>
      <c r="LLD61" s="76"/>
      <c r="LLE61" s="76"/>
      <c r="LLF61" s="76"/>
      <c r="LLG61" s="76"/>
      <c r="LLH61" s="76"/>
      <c r="LLI61" s="76"/>
      <c r="LLJ61" s="76"/>
      <c r="LLK61" s="76"/>
      <c r="LLL61" s="76"/>
      <c r="LLM61" s="76"/>
      <c r="LLN61" s="76"/>
      <c r="LLO61" s="76"/>
      <c r="LLP61" s="76"/>
      <c r="LLQ61" s="76"/>
      <c r="LLR61" s="76"/>
      <c r="LLS61" s="76"/>
      <c r="LLT61" s="76"/>
      <c r="LLU61" s="76"/>
      <c r="LLV61" s="76"/>
      <c r="LLW61" s="76"/>
      <c r="LLX61" s="76"/>
      <c r="LLY61" s="76"/>
      <c r="LLZ61" s="76"/>
      <c r="LMA61" s="76"/>
      <c r="LMB61" s="76"/>
      <c r="LMC61" s="76"/>
      <c r="LMD61" s="76"/>
      <c r="LME61" s="76"/>
      <c r="LMF61" s="76"/>
      <c r="LMG61" s="76"/>
      <c r="LMH61" s="76"/>
      <c r="LMI61" s="76"/>
      <c r="LMJ61" s="76"/>
      <c r="LMK61" s="76"/>
      <c r="LML61" s="76"/>
      <c r="LMM61" s="76"/>
      <c r="LMN61" s="76"/>
      <c r="LMO61" s="76"/>
      <c r="LMP61" s="76"/>
      <c r="LMQ61" s="76"/>
      <c r="LMR61" s="76"/>
      <c r="LMS61" s="76"/>
      <c r="LMT61" s="76"/>
      <c r="LMU61" s="76"/>
      <c r="LMV61" s="76"/>
      <c r="LMW61" s="76"/>
      <c r="LMX61" s="76"/>
      <c r="LMY61" s="76"/>
      <c r="LMZ61" s="76"/>
      <c r="LNA61" s="76"/>
      <c r="LNB61" s="76"/>
      <c r="LNC61" s="76"/>
      <c r="LND61" s="76"/>
      <c r="LNE61" s="76"/>
      <c r="LNF61" s="76"/>
      <c r="LNG61" s="76"/>
      <c r="LNH61" s="76"/>
      <c r="LNI61" s="76"/>
      <c r="LNJ61" s="76"/>
      <c r="LNK61" s="76"/>
      <c r="LNL61" s="76"/>
      <c r="LNM61" s="76"/>
      <c r="LNN61" s="76"/>
      <c r="LNO61" s="76"/>
      <c r="LNP61" s="76"/>
      <c r="LNQ61" s="76"/>
      <c r="LNR61" s="76"/>
      <c r="LNS61" s="76"/>
      <c r="LNT61" s="76"/>
      <c r="LNU61" s="76"/>
      <c r="LNV61" s="76"/>
      <c r="LNW61" s="76"/>
      <c r="LNX61" s="76"/>
      <c r="LNY61" s="76"/>
      <c r="LNZ61" s="76"/>
      <c r="LOA61" s="76"/>
      <c r="LOB61" s="76"/>
      <c r="LOC61" s="76"/>
      <c r="LOD61" s="76"/>
      <c r="LOE61" s="76"/>
      <c r="LOF61" s="76"/>
      <c r="LOG61" s="76"/>
      <c r="LOH61" s="76"/>
      <c r="LOI61" s="76"/>
      <c r="LOJ61" s="76"/>
      <c r="LOK61" s="76"/>
      <c r="LOL61" s="76"/>
      <c r="LOM61" s="76"/>
      <c r="LON61" s="76"/>
      <c r="LOO61" s="76"/>
      <c r="LOP61" s="76"/>
      <c r="LOQ61" s="76"/>
      <c r="LOR61" s="76"/>
      <c r="LOS61" s="76"/>
      <c r="LOT61" s="76"/>
      <c r="LOU61" s="76"/>
      <c r="LOV61" s="76"/>
      <c r="LOW61" s="76"/>
      <c r="LOX61" s="76"/>
      <c r="LOY61" s="76"/>
      <c r="LOZ61" s="76"/>
      <c r="LPA61" s="76"/>
      <c r="LPB61" s="76"/>
      <c r="LPC61" s="76"/>
      <c r="LPD61" s="76"/>
      <c r="LPE61" s="76"/>
      <c r="LPF61" s="76"/>
      <c r="LPG61" s="76"/>
      <c r="LPH61" s="76"/>
      <c r="LPI61" s="76"/>
      <c r="LPJ61" s="76"/>
      <c r="LPK61" s="76"/>
      <c r="LPL61" s="76"/>
      <c r="LPM61" s="76"/>
      <c r="LPN61" s="76"/>
      <c r="LPO61" s="76"/>
      <c r="LPP61" s="76"/>
      <c r="LPQ61" s="76"/>
      <c r="LPR61" s="76"/>
      <c r="LPS61" s="76"/>
      <c r="LPT61" s="76"/>
      <c r="LPU61" s="76"/>
      <c r="LPV61" s="76"/>
      <c r="LPW61" s="76"/>
      <c r="LPX61" s="76"/>
      <c r="LPY61" s="76"/>
      <c r="LPZ61" s="76"/>
      <c r="LQA61" s="76"/>
      <c r="LQB61" s="76"/>
      <c r="LQC61" s="76"/>
      <c r="LQD61" s="76"/>
      <c r="LQE61" s="76"/>
      <c r="LQF61" s="76"/>
      <c r="LQG61" s="76"/>
      <c r="LQH61" s="76"/>
      <c r="LQI61" s="76"/>
      <c r="LQJ61" s="76"/>
      <c r="LQK61" s="76"/>
      <c r="LQL61" s="76"/>
      <c r="LQM61" s="76"/>
      <c r="LQN61" s="76"/>
      <c r="LQO61" s="76"/>
      <c r="LQP61" s="76"/>
      <c r="LQQ61" s="76"/>
      <c r="LQR61" s="76"/>
      <c r="LQS61" s="76"/>
      <c r="LQT61" s="76"/>
      <c r="LQU61" s="76"/>
      <c r="LQV61" s="76"/>
      <c r="LQW61" s="76"/>
      <c r="LQX61" s="76"/>
      <c r="LQY61" s="76"/>
      <c r="LQZ61" s="76"/>
      <c r="LRA61" s="76"/>
      <c r="LRB61" s="76"/>
      <c r="LRC61" s="76"/>
      <c r="LRD61" s="76"/>
      <c r="LRE61" s="76"/>
      <c r="LRF61" s="76"/>
      <c r="LRG61" s="76"/>
      <c r="LRH61" s="76"/>
      <c r="LRI61" s="76"/>
      <c r="LRJ61" s="76"/>
      <c r="LRK61" s="76"/>
      <c r="LRL61" s="76"/>
      <c r="LRM61" s="76"/>
      <c r="LRN61" s="76"/>
      <c r="LRO61" s="76"/>
      <c r="LRP61" s="76"/>
      <c r="LRQ61" s="76"/>
      <c r="LRR61" s="76"/>
      <c r="LRS61" s="76"/>
      <c r="LRT61" s="76"/>
      <c r="LRU61" s="76"/>
      <c r="LRV61" s="76"/>
      <c r="LRW61" s="76"/>
      <c r="LRX61" s="76"/>
      <c r="LRY61" s="76"/>
      <c r="LRZ61" s="76"/>
      <c r="LSA61" s="76"/>
      <c r="LSB61" s="76"/>
      <c r="LSC61" s="76"/>
      <c r="LSD61" s="76"/>
      <c r="LSE61" s="76"/>
      <c r="LSF61" s="76"/>
      <c r="LSG61" s="76"/>
      <c r="LSH61" s="76"/>
      <c r="LSI61" s="76"/>
      <c r="LSJ61" s="76"/>
      <c r="LSK61" s="76"/>
      <c r="LSL61" s="76"/>
      <c r="LSM61" s="76"/>
      <c r="LSN61" s="76"/>
      <c r="LSO61" s="76"/>
      <c r="LSP61" s="76"/>
      <c r="LSQ61" s="76"/>
      <c r="LSR61" s="76"/>
      <c r="LSS61" s="76"/>
      <c r="LST61" s="76"/>
      <c r="LSU61" s="76"/>
      <c r="LSV61" s="76"/>
      <c r="LSW61" s="76"/>
      <c r="LSX61" s="76"/>
      <c r="LSY61" s="76"/>
      <c r="LSZ61" s="76"/>
      <c r="LTA61" s="76"/>
      <c r="LTB61" s="76"/>
      <c r="LTC61" s="76"/>
      <c r="LTD61" s="76"/>
      <c r="LTE61" s="76"/>
      <c r="LTF61" s="76"/>
      <c r="LTG61" s="76"/>
      <c r="LTH61" s="76"/>
      <c r="LTI61" s="76"/>
      <c r="LTJ61" s="76"/>
      <c r="LTK61" s="76"/>
      <c r="LTL61" s="76"/>
      <c r="LTM61" s="76"/>
      <c r="LTN61" s="76"/>
      <c r="LTO61" s="76"/>
      <c r="LTP61" s="76"/>
      <c r="LTQ61" s="76"/>
      <c r="LTR61" s="76"/>
      <c r="LTS61" s="76"/>
      <c r="LTT61" s="76"/>
      <c r="LTU61" s="76"/>
      <c r="LTV61" s="76"/>
      <c r="LTW61" s="76"/>
      <c r="LTX61" s="76"/>
      <c r="LTY61" s="76"/>
      <c r="LTZ61" s="76"/>
      <c r="LUA61" s="76"/>
      <c r="LUB61" s="76"/>
      <c r="LUC61" s="76"/>
      <c r="LUD61" s="76"/>
      <c r="LUE61" s="76"/>
      <c r="LUF61" s="76"/>
      <c r="LUG61" s="76"/>
      <c r="LUH61" s="76"/>
      <c r="LUI61" s="76"/>
      <c r="LUJ61" s="76"/>
      <c r="LUK61" s="76"/>
      <c r="LUL61" s="76"/>
      <c r="LUM61" s="76"/>
      <c r="LUN61" s="76"/>
      <c r="LUO61" s="76"/>
      <c r="LUP61" s="76"/>
      <c r="LUQ61" s="76"/>
      <c r="LUR61" s="76"/>
      <c r="LUS61" s="76"/>
      <c r="LUT61" s="76"/>
      <c r="LUU61" s="76"/>
      <c r="LUV61" s="76"/>
      <c r="LUW61" s="76"/>
      <c r="LUX61" s="76"/>
      <c r="LUY61" s="76"/>
      <c r="LUZ61" s="76"/>
      <c r="LVA61" s="76"/>
      <c r="LVB61" s="76"/>
      <c r="LVC61" s="76"/>
      <c r="LVD61" s="76"/>
      <c r="LVE61" s="76"/>
      <c r="LVF61" s="76"/>
      <c r="LVG61" s="76"/>
      <c r="LVH61" s="76"/>
      <c r="LVI61" s="76"/>
      <c r="LVJ61" s="76"/>
      <c r="LVK61" s="76"/>
      <c r="LVL61" s="76"/>
      <c r="LVM61" s="76"/>
      <c r="LVN61" s="76"/>
      <c r="LVO61" s="76"/>
      <c r="LVP61" s="76"/>
      <c r="LVQ61" s="76"/>
      <c r="LVR61" s="76"/>
      <c r="LVS61" s="76"/>
      <c r="LVT61" s="76"/>
      <c r="LVU61" s="76"/>
      <c r="LVV61" s="76"/>
      <c r="LVW61" s="76"/>
      <c r="LVX61" s="76"/>
      <c r="LVY61" s="76"/>
      <c r="LVZ61" s="76"/>
      <c r="LWA61" s="76"/>
      <c r="LWB61" s="76"/>
      <c r="LWC61" s="76"/>
      <c r="LWD61" s="76"/>
      <c r="LWE61" s="76"/>
      <c r="LWF61" s="76"/>
      <c r="LWG61" s="76"/>
      <c r="LWH61" s="76"/>
      <c r="LWI61" s="76"/>
      <c r="LWJ61" s="76"/>
      <c r="LWK61" s="76"/>
      <c r="LWL61" s="76"/>
      <c r="LWM61" s="76"/>
      <c r="LWN61" s="76"/>
      <c r="LWO61" s="76"/>
      <c r="LWP61" s="76"/>
      <c r="LWQ61" s="76"/>
      <c r="LWR61" s="76"/>
      <c r="LWS61" s="76"/>
      <c r="LWT61" s="76"/>
      <c r="LWU61" s="76"/>
      <c r="LWV61" s="76"/>
      <c r="LWW61" s="76"/>
      <c r="LWX61" s="76"/>
      <c r="LWY61" s="76"/>
      <c r="LWZ61" s="76"/>
      <c r="LXA61" s="76"/>
      <c r="LXB61" s="76"/>
      <c r="LXC61" s="76"/>
      <c r="LXD61" s="76"/>
      <c r="LXE61" s="76"/>
      <c r="LXF61" s="76"/>
      <c r="LXG61" s="76"/>
      <c r="LXH61" s="76"/>
      <c r="LXI61" s="76"/>
      <c r="LXJ61" s="76"/>
      <c r="LXK61" s="76"/>
      <c r="LXL61" s="76"/>
      <c r="LXM61" s="76"/>
      <c r="LXN61" s="76"/>
      <c r="LXO61" s="76"/>
      <c r="LXP61" s="76"/>
      <c r="LXQ61" s="76"/>
      <c r="LXR61" s="76"/>
      <c r="LXS61" s="76"/>
      <c r="LXT61" s="76"/>
      <c r="LXU61" s="76"/>
      <c r="LXV61" s="76"/>
      <c r="LXW61" s="76"/>
      <c r="LXX61" s="76"/>
      <c r="LXY61" s="76"/>
      <c r="LXZ61" s="76"/>
      <c r="LYA61" s="76"/>
      <c r="LYB61" s="76"/>
      <c r="LYC61" s="76"/>
      <c r="LYD61" s="76"/>
      <c r="LYE61" s="76"/>
      <c r="LYF61" s="76"/>
      <c r="LYG61" s="76"/>
      <c r="LYH61" s="76"/>
      <c r="LYI61" s="76"/>
      <c r="LYJ61" s="76"/>
      <c r="LYK61" s="76"/>
      <c r="LYL61" s="76"/>
      <c r="LYM61" s="76"/>
      <c r="LYN61" s="76"/>
      <c r="LYO61" s="76"/>
      <c r="LYP61" s="76"/>
      <c r="LYQ61" s="76"/>
      <c r="LYR61" s="76"/>
      <c r="LYS61" s="76"/>
      <c r="LYT61" s="76"/>
      <c r="LYU61" s="76"/>
      <c r="LYV61" s="76"/>
      <c r="LYW61" s="76"/>
      <c r="LYX61" s="76"/>
      <c r="LYY61" s="76"/>
      <c r="LYZ61" s="76"/>
      <c r="LZA61" s="76"/>
      <c r="LZB61" s="76"/>
      <c r="LZC61" s="76"/>
      <c r="LZD61" s="76"/>
      <c r="LZE61" s="76"/>
      <c r="LZF61" s="76"/>
      <c r="LZG61" s="76"/>
      <c r="LZH61" s="76"/>
      <c r="LZI61" s="76"/>
      <c r="LZJ61" s="76"/>
      <c r="LZK61" s="76"/>
      <c r="LZL61" s="76"/>
      <c r="LZM61" s="76"/>
      <c r="LZN61" s="76"/>
      <c r="LZO61" s="76"/>
      <c r="LZP61" s="76"/>
      <c r="LZQ61" s="76"/>
      <c r="LZR61" s="76"/>
      <c r="LZS61" s="76"/>
      <c r="LZT61" s="76"/>
      <c r="LZU61" s="76"/>
      <c r="LZV61" s="76"/>
      <c r="LZW61" s="76"/>
      <c r="LZX61" s="76"/>
      <c r="LZY61" s="76"/>
      <c r="LZZ61" s="76"/>
      <c r="MAA61" s="76"/>
      <c r="MAB61" s="76"/>
      <c r="MAC61" s="76"/>
      <c r="MAD61" s="76"/>
      <c r="MAE61" s="76"/>
      <c r="MAF61" s="76"/>
      <c r="MAG61" s="76"/>
      <c r="MAH61" s="76"/>
      <c r="MAI61" s="76"/>
      <c r="MAJ61" s="76"/>
      <c r="MAK61" s="76"/>
      <c r="MAL61" s="76"/>
      <c r="MAM61" s="76"/>
      <c r="MAN61" s="76"/>
      <c r="MAO61" s="76"/>
      <c r="MAP61" s="76"/>
      <c r="MAQ61" s="76"/>
      <c r="MAR61" s="76"/>
      <c r="MAS61" s="76"/>
      <c r="MAT61" s="76"/>
      <c r="MAU61" s="76"/>
      <c r="MAV61" s="76"/>
      <c r="MAW61" s="76"/>
      <c r="MAX61" s="76"/>
      <c r="MAY61" s="76"/>
      <c r="MAZ61" s="76"/>
      <c r="MBA61" s="76"/>
      <c r="MBB61" s="76"/>
      <c r="MBC61" s="76"/>
      <c r="MBD61" s="76"/>
      <c r="MBE61" s="76"/>
      <c r="MBF61" s="76"/>
      <c r="MBG61" s="76"/>
      <c r="MBH61" s="76"/>
      <c r="MBI61" s="76"/>
      <c r="MBJ61" s="76"/>
      <c r="MBK61" s="76"/>
      <c r="MBL61" s="76"/>
      <c r="MBM61" s="76"/>
      <c r="MBN61" s="76"/>
      <c r="MBO61" s="76"/>
      <c r="MBP61" s="76"/>
      <c r="MBQ61" s="76"/>
      <c r="MBR61" s="76"/>
      <c r="MBS61" s="76"/>
      <c r="MBT61" s="76"/>
      <c r="MBU61" s="76"/>
      <c r="MBV61" s="76"/>
      <c r="MBW61" s="76"/>
      <c r="MBX61" s="76"/>
      <c r="MBY61" s="76"/>
      <c r="MBZ61" s="76"/>
      <c r="MCA61" s="76"/>
      <c r="MCB61" s="76"/>
      <c r="MCC61" s="76"/>
      <c r="MCD61" s="76"/>
      <c r="MCE61" s="76"/>
      <c r="MCF61" s="76"/>
      <c r="MCG61" s="76"/>
      <c r="MCH61" s="76"/>
      <c r="MCI61" s="76"/>
      <c r="MCJ61" s="76"/>
      <c r="MCK61" s="76"/>
      <c r="MCL61" s="76"/>
      <c r="MCM61" s="76"/>
      <c r="MCN61" s="76"/>
      <c r="MCO61" s="76"/>
      <c r="MCP61" s="76"/>
      <c r="MCQ61" s="76"/>
      <c r="MCR61" s="76"/>
      <c r="MCS61" s="76"/>
      <c r="MCT61" s="76"/>
      <c r="MCU61" s="76"/>
      <c r="MCV61" s="76"/>
      <c r="MCW61" s="76"/>
      <c r="MCX61" s="76"/>
      <c r="MCY61" s="76"/>
      <c r="MCZ61" s="76"/>
      <c r="MDA61" s="76"/>
      <c r="MDB61" s="76"/>
      <c r="MDC61" s="76"/>
      <c r="MDD61" s="76"/>
      <c r="MDE61" s="76"/>
      <c r="MDF61" s="76"/>
      <c r="MDG61" s="76"/>
      <c r="MDH61" s="76"/>
      <c r="MDI61" s="76"/>
      <c r="MDJ61" s="76"/>
      <c r="MDK61" s="76"/>
      <c r="MDL61" s="76"/>
      <c r="MDM61" s="76"/>
      <c r="MDN61" s="76"/>
      <c r="MDO61" s="76"/>
      <c r="MDP61" s="76"/>
      <c r="MDQ61" s="76"/>
      <c r="MDR61" s="76"/>
      <c r="MDS61" s="76"/>
      <c r="MDT61" s="76"/>
      <c r="MDU61" s="76"/>
      <c r="MDV61" s="76"/>
      <c r="MDW61" s="76"/>
      <c r="MDX61" s="76"/>
      <c r="MDY61" s="76"/>
      <c r="MDZ61" s="76"/>
      <c r="MEA61" s="76"/>
      <c r="MEB61" s="76"/>
      <c r="MEC61" s="76"/>
      <c r="MED61" s="76"/>
      <c r="MEE61" s="76"/>
      <c r="MEF61" s="76"/>
      <c r="MEG61" s="76"/>
      <c r="MEH61" s="76"/>
      <c r="MEI61" s="76"/>
      <c r="MEJ61" s="76"/>
      <c r="MEK61" s="76"/>
      <c r="MEL61" s="76"/>
      <c r="MEM61" s="76"/>
      <c r="MEN61" s="76"/>
      <c r="MEO61" s="76"/>
      <c r="MEP61" s="76"/>
      <c r="MEQ61" s="76"/>
      <c r="MER61" s="76"/>
      <c r="MES61" s="76"/>
      <c r="MET61" s="76"/>
      <c r="MEU61" s="76"/>
      <c r="MEV61" s="76"/>
      <c r="MEW61" s="76"/>
      <c r="MEX61" s="76"/>
      <c r="MEY61" s="76"/>
      <c r="MEZ61" s="76"/>
      <c r="MFA61" s="76"/>
      <c r="MFB61" s="76"/>
      <c r="MFC61" s="76"/>
      <c r="MFD61" s="76"/>
      <c r="MFE61" s="76"/>
      <c r="MFF61" s="76"/>
      <c r="MFG61" s="76"/>
      <c r="MFH61" s="76"/>
      <c r="MFI61" s="76"/>
      <c r="MFJ61" s="76"/>
      <c r="MFK61" s="76"/>
      <c r="MFL61" s="76"/>
      <c r="MFM61" s="76"/>
      <c r="MFN61" s="76"/>
      <c r="MFO61" s="76"/>
      <c r="MFP61" s="76"/>
      <c r="MFQ61" s="76"/>
      <c r="MFR61" s="76"/>
      <c r="MFS61" s="76"/>
      <c r="MFT61" s="76"/>
      <c r="MFU61" s="76"/>
      <c r="MFV61" s="76"/>
      <c r="MFW61" s="76"/>
      <c r="MFX61" s="76"/>
      <c r="MFY61" s="76"/>
      <c r="MFZ61" s="76"/>
      <c r="MGA61" s="76"/>
      <c r="MGB61" s="76"/>
      <c r="MGC61" s="76"/>
      <c r="MGD61" s="76"/>
      <c r="MGE61" s="76"/>
      <c r="MGF61" s="76"/>
      <c r="MGG61" s="76"/>
      <c r="MGH61" s="76"/>
      <c r="MGI61" s="76"/>
      <c r="MGJ61" s="76"/>
      <c r="MGK61" s="76"/>
      <c r="MGL61" s="76"/>
      <c r="MGM61" s="76"/>
      <c r="MGN61" s="76"/>
      <c r="MGO61" s="76"/>
      <c r="MGP61" s="76"/>
      <c r="MGQ61" s="76"/>
      <c r="MGR61" s="76"/>
      <c r="MGS61" s="76"/>
      <c r="MGT61" s="76"/>
      <c r="MGU61" s="76"/>
      <c r="MGV61" s="76"/>
      <c r="MGW61" s="76"/>
      <c r="MGX61" s="76"/>
      <c r="MGY61" s="76"/>
      <c r="MGZ61" s="76"/>
      <c r="MHA61" s="76"/>
      <c r="MHB61" s="76"/>
      <c r="MHC61" s="76"/>
      <c r="MHD61" s="76"/>
      <c r="MHE61" s="76"/>
      <c r="MHF61" s="76"/>
      <c r="MHG61" s="76"/>
      <c r="MHH61" s="76"/>
      <c r="MHI61" s="76"/>
      <c r="MHJ61" s="76"/>
      <c r="MHK61" s="76"/>
      <c r="MHL61" s="76"/>
      <c r="MHM61" s="76"/>
      <c r="MHN61" s="76"/>
      <c r="MHO61" s="76"/>
      <c r="MHP61" s="76"/>
      <c r="MHQ61" s="76"/>
      <c r="MHR61" s="76"/>
      <c r="MHS61" s="76"/>
      <c r="MHT61" s="76"/>
      <c r="MHU61" s="76"/>
      <c r="MHV61" s="76"/>
      <c r="MHW61" s="76"/>
      <c r="MHX61" s="76"/>
      <c r="MHY61" s="76"/>
      <c r="MHZ61" s="76"/>
      <c r="MIA61" s="76"/>
      <c r="MIB61" s="76"/>
      <c r="MIC61" s="76"/>
      <c r="MID61" s="76"/>
      <c r="MIE61" s="76"/>
      <c r="MIF61" s="76"/>
      <c r="MIG61" s="76"/>
      <c r="MIH61" s="76"/>
      <c r="MII61" s="76"/>
      <c r="MIJ61" s="76"/>
      <c r="MIK61" s="76"/>
      <c r="MIL61" s="76"/>
      <c r="MIM61" s="76"/>
      <c r="MIN61" s="76"/>
      <c r="MIO61" s="76"/>
      <c r="MIP61" s="76"/>
      <c r="MIQ61" s="76"/>
      <c r="MIR61" s="76"/>
      <c r="MIS61" s="76"/>
      <c r="MIT61" s="76"/>
      <c r="MIU61" s="76"/>
      <c r="MIV61" s="76"/>
      <c r="MIW61" s="76"/>
      <c r="MIX61" s="76"/>
      <c r="MIY61" s="76"/>
      <c r="MIZ61" s="76"/>
      <c r="MJA61" s="76"/>
      <c r="MJB61" s="76"/>
      <c r="MJC61" s="76"/>
      <c r="MJD61" s="76"/>
      <c r="MJE61" s="76"/>
      <c r="MJF61" s="76"/>
      <c r="MJG61" s="76"/>
      <c r="MJH61" s="76"/>
      <c r="MJI61" s="76"/>
      <c r="MJJ61" s="76"/>
      <c r="MJK61" s="76"/>
      <c r="MJL61" s="76"/>
      <c r="MJM61" s="76"/>
      <c r="MJN61" s="76"/>
      <c r="MJO61" s="76"/>
      <c r="MJP61" s="76"/>
      <c r="MJQ61" s="76"/>
      <c r="MJR61" s="76"/>
      <c r="MJS61" s="76"/>
      <c r="MJT61" s="76"/>
      <c r="MJU61" s="76"/>
      <c r="MJV61" s="76"/>
      <c r="MJW61" s="76"/>
      <c r="MJX61" s="76"/>
      <c r="MJY61" s="76"/>
      <c r="MJZ61" s="76"/>
      <c r="MKA61" s="76"/>
      <c r="MKB61" s="76"/>
      <c r="MKC61" s="76"/>
      <c r="MKD61" s="76"/>
      <c r="MKE61" s="76"/>
      <c r="MKF61" s="76"/>
      <c r="MKG61" s="76"/>
      <c r="MKH61" s="76"/>
      <c r="MKI61" s="76"/>
      <c r="MKJ61" s="76"/>
      <c r="MKK61" s="76"/>
      <c r="MKL61" s="76"/>
      <c r="MKM61" s="76"/>
      <c r="MKN61" s="76"/>
      <c r="MKO61" s="76"/>
      <c r="MKP61" s="76"/>
      <c r="MKQ61" s="76"/>
      <c r="MKR61" s="76"/>
      <c r="MKS61" s="76"/>
      <c r="MKT61" s="76"/>
      <c r="MKU61" s="76"/>
      <c r="MKV61" s="76"/>
      <c r="MKW61" s="76"/>
      <c r="MKX61" s="76"/>
      <c r="MKY61" s="76"/>
      <c r="MKZ61" s="76"/>
      <c r="MLA61" s="76"/>
      <c r="MLB61" s="76"/>
      <c r="MLC61" s="76"/>
      <c r="MLD61" s="76"/>
      <c r="MLE61" s="76"/>
      <c r="MLF61" s="76"/>
      <c r="MLG61" s="76"/>
      <c r="MLH61" s="76"/>
      <c r="MLI61" s="76"/>
      <c r="MLJ61" s="76"/>
      <c r="MLK61" s="76"/>
      <c r="MLL61" s="76"/>
      <c r="MLM61" s="76"/>
      <c r="MLN61" s="76"/>
      <c r="MLO61" s="76"/>
      <c r="MLP61" s="76"/>
      <c r="MLQ61" s="76"/>
      <c r="MLR61" s="76"/>
      <c r="MLS61" s="76"/>
      <c r="MLT61" s="76"/>
      <c r="MLU61" s="76"/>
      <c r="MLV61" s="76"/>
      <c r="MLW61" s="76"/>
      <c r="MLX61" s="76"/>
      <c r="MLY61" s="76"/>
      <c r="MLZ61" s="76"/>
      <c r="MMA61" s="76"/>
      <c r="MMB61" s="76"/>
      <c r="MMC61" s="76"/>
      <c r="MMD61" s="76"/>
      <c r="MME61" s="76"/>
      <c r="MMF61" s="76"/>
      <c r="MMG61" s="76"/>
      <c r="MMH61" s="76"/>
      <c r="MMI61" s="76"/>
      <c r="MMJ61" s="76"/>
      <c r="MMK61" s="76"/>
      <c r="MML61" s="76"/>
      <c r="MMM61" s="76"/>
      <c r="MMN61" s="76"/>
      <c r="MMO61" s="76"/>
      <c r="MMP61" s="76"/>
      <c r="MMQ61" s="76"/>
      <c r="MMR61" s="76"/>
      <c r="MMS61" s="76"/>
      <c r="MMT61" s="76"/>
      <c r="MMU61" s="76"/>
      <c r="MMV61" s="76"/>
      <c r="MMW61" s="76"/>
      <c r="MMX61" s="76"/>
      <c r="MMY61" s="76"/>
      <c r="MMZ61" s="76"/>
      <c r="MNA61" s="76"/>
      <c r="MNB61" s="76"/>
      <c r="MNC61" s="76"/>
      <c r="MND61" s="76"/>
      <c r="MNE61" s="76"/>
      <c r="MNF61" s="76"/>
      <c r="MNG61" s="76"/>
      <c r="MNH61" s="76"/>
      <c r="MNI61" s="76"/>
      <c r="MNJ61" s="76"/>
      <c r="MNK61" s="76"/>
      <c r="MNL61" s="76"/>
      <c r="MNM61" s="76"/>
      <c r="MNN61" s="76"/>
      <c r="MNO61" s="76"/>
      <c r="MNP61" s="76"/>
      <c r="MNQ61" s="76"/>
      <c r="MNR61" s="76"/>
      <c r="MNS61" s="76"/>
      <c r="MNT61" s="76"/>
      <c r="MNU61" s="76"/>
      <c r="MNV61" s="76"/>
      <c r="MNW61" s="76"/>
      <c r="MNX61" s="76"/>
      <c r="MNY61" s="76"/>
      <c r="MNZ61" s="76"/>
      <c r="MOA61" s="76"/>
      <c r="MOB61" s="76"/>
      <c r="MOC61" s="76"/>
      <c r="MOD61" s="76"/>
      <c r="MOE61" s="76"/>
      <c r="MOF61" s="76"/>
      <c r="MOG61" s="76"/>
      <c r="MOH61" s="76"/>
      <c r="MOI61" s="76"/>
      <c r="MOJ61" s="76"/>
      <c r="MOK61" s="76"/>
      <c r="MOL61" s="76"/>
      <c r="MOM61" s="76"/>
      <c r="MON61" s="76"/>
      <c r="MOO61" s="76"/>
      <c r="MOP61" s="76"/>
      <c r="MOQ61" s="76"/>
      <c r="MOR61" s="76"/>
      <c r="MOS61" s="76"/>
      <c r="MOT61" s="76"/>
      <c r="MOU61" s="76"/>
      <c r="MOV61" s="76"/>
      <c r="MOW61" s="76"/>
      <c r="MOX61" s="76"/>
      <c r="MOY61" s="76"/>
      <c r="MOZ61" s="76"/>
      <c r="MPA61" s="76"/>
      <c r="MPB61" s="76"/>
      <c r="MPC61" s="76"/>
      <c r="MPD61" s="76"/>
      <c r="MPE61" s="76"/>
      <c r="MPF61" s="76"/>
      <c r="MPG61" s="76"/>
      <c r="MPH61" s="76"/>
      <c r="MPI61" s="76"/>
      <c r="MPJ61" s="76"/>
      <c r="MPK61" s="76"/>
      <c r="MPL61" s="76"/>
      <c r="MPM61" s="76"/>
      <c r="MPN61" s="76"/>
      <c r="MPO61" s="76"/>
      <c r="MPP61" s="76"/>
      <c r="MPQ61" s="76"/>
      <c r="MPR61" s="76"/>
      <c r="MPS61" s="76"/>
      <c r="MPT61" s="76"/>
      <c r="MPU61" s="76"/>
      <c r="MPV61" s="76"/>
      <c r="MPW61" s="76"/>
      <c r="MPX61" s="76"/>
      <c r="MPY61" s="76"/>
      <c r="MPZ61" s="76"/>
      <c r="MQA61" s="76"/>
      <c r="MQB61" s="76"/>
      <c r="MQC61" s="76"/>
      <c r="MQD61" s="76"/>
      <c r="MQE61" s="76"/>
      <c r="MQF61" s="76"/>
      <c r="MQG61" s="76"/>
      <c r="MQH61" s="76"/>
      <c r="MQI61" s="76"/>
      <c r="MQJ61" s="76"/>
      <c r="MQK61" s="76"/>
      <c r="MQL61" s="76"/>
      <c r="MQM61" s="76"/>
      <c r="MQN61" s="76"/>
      <c r="MQO61" s="76"/>
      <c r="MQP61" s="76"/>
      <c r="MQQ61" s="76"/>
      <c r="MQR61" s="76"/>
      <c r="MQS61" s="76"/>
      <c r="MQT61" s="76"/>
      <c r="MQU61" s="76"/>
      <c r="MQV61" s="76"/>
      <c r="MQW61" s="76"/>
      <c r="MQX61" s="76"/>
      <c r="MQY61" s="76"/>
      <c r="MQZ61" s="76"/>
      <c r="MRA61" s="76"/>
      <c r="MRB61" s="76"/>
      <c r="MRC61" s="76"/>
      <c r="MRD61" s="76"/>
      <c r="MRE61" s="76"/>
      <c r="MRF61" s="76"/>
      <c r="MRG61" s="76"/>
      <c r="MRH61" s="76"/>
      <c r="MRI61" s="76"/>
      <c r="MRJ61" s="76"/>
      <c r="MRK61" s="76"/>
      <c r="MRL61" s="76"/>
      <c r="MRM61" s="76"/>
      <c r="MRN61" s="76"/>
      <c r="MRO61" s="76"/>
      <c r="MRP61" s="76"/>
      <c r="MRQ61" s="76"/>
      <c r="MRR61" s="76"/>
      <c r="MRS61" s="76"/>
      <c r="MRT61" s="76"/>
      <c r="MRU61" s="76"/>
      <c r="MRV61" s="76"/>
      <c r="MRW61" s="76"/>
      <c r="MRX61" s="76"/>
      <c r="MRY61" s="76"/>
      <c r="MRZ61" s="76"/>
      <c r="MSA61" s="76"/>
      <c r="MSB61" s="76"/>
      <c r="MSC61" s="76"/>
      <c r="MSD61" s="76"/>
      <c r="MSE61" s="76"/>
      <c r="MSF61" s="76"/>
      <c r="MSG61" s="76"/>
      <c r="MSH61" s="76"/>
      <c r="MSI61" s="76"/>
      <c r="MSJ61" s="76"/>
      <c r="MSK61" s="76"/>
      <c r="MSL61" s="76"/>
      <c r="MSM61" s="76"/>
      <c r="MSN61" s="76"/>
      <c r="MSO61" s="76"/>
      <c r="MSP61" s="76"/>
      <c r="MSQ61" s="76"/>
      <c r="MSR61" s="76"/>
      <c r="MSS61" s="76"/>
      <c r="MST61" s="76"/>
      <c r="MSU61" s="76"/>
      <c r="MSV61" s="76"/>
      <c r="MSW61" s="76"/>
      <c r="MSX61" s="76"/>
      <c r="MSY61" s="76"/>
      <c r="MSZ61" s="76"/>
      <c r="MTA61" s="76"/>
      <c r="MTB61" s="76"/>
      <c r="MTC61" s="76"/>
      <c r="MTD61" s="76"/>
      <c r="MTE61" s="76"/>
      <c r="MTF61" s="76"/>
      <c r="MTG61" s="76"/>
      <c r="MTH61" s="76"/>
      <c r="MTI61" s="76"/>
      <c r="MTJ61" s="76"/>
      <c r="MTK61" s="76"/>
      <c r="MTL61" s="76"/>
      <c r="MTM61" s="76"/>
      <c r="MTN61" s="76"/>
      <c r="MTO61" s="76"/>
      <c r="MTP61" s="76"/>
      <c r="MTQ61" s="76"/>
      <c r="MTR61" s="76"/>
      <c r="MTS61" s="76"/>
      <c r="MTT61" s="76"/>
      <c r="MTU61" s="76"/>
      <c r="MTV61" s="76"/>
      <c r="MTW61" s="76"/>
      <c r="MTX61" s="76"/>
      <c r="MTY61" s="76"/>
      <c r="MTZ61" s="76"/>
      <c r="MUA61" s="76"/>
      <c r="MUB61" s="76"/>
      <c r="MUC61" s="76"/>
      <c r="MUD61" s="76"/>
      <c r="MUE61" s="76"/>
      <c r="MUF61" s="76"/>
      <c r="MUG61" s="76"/>
      <c r="MUH61" s="76"/>
      <c r="MUI61" s="76"/>
      <c r="MUJ61" s="76"/>
      <c r="MUK61" s="76"/>
      <c r="MUL61" s="76"/>
      <c r="MUM61" s="76"/>
      <c r="MUN61" s="76"/>
      <c r="MUO61" s="76"/>
      <c r="MUP61" s="76"/>
      <c r="MUQ61" s="76"/>
      <c r="MUR61" s="76"/>
      <c r="MUS61" s="76"/>
      <c r="MUT61" s="76"/>
      <c r="MUU61" s="76"/>
      <c r="MUV61" s="76"/>
      <c r="MUW61" s="76"/>
      <c r="MUX61" s="76"/>
      <c r="MUY61" s="76"/>
      <c r="MUZ61" s="76"/>
      <c r="MVA61" s="76"/>
      <c r="MVB61" s="76"/>
      <c r="MVC61" s="76"/>
      <c r="MVD61" s="76"/>
      <c r="MVE61" s="76"/>
      <c r="MVF61" s="76"/>
      <c r="MVG61" s="76"/>
      <c r="MVH61" s="76"/>
      <c r="MVI61" s="76"/>
      <c r="MVJ61" s="76"/>
      <c r="MVK61" s="76"/>
      <c r="MVL61" s="76"/>
      <c r="MVM61" s="76"/>
      <c r="MVN61" s="76"/>
      <c r="MVO61" s="76"/>
      <c r="MVP61" s="76"/>
      <c r="MVQ61" s="76"/>
      <c r="MVR61" s="76"/>
      <c r="MVS61" s="76"/>
      <c r="MVT61" s="76"/>
      <c r="MVU61" s="76"/>
      <c r="MVV61" s="76"/>
      <c r="MVW61" s="76"/>
      <c r="MVX61" s="76"/>
      <c r="MVY61" s="76"/>
      <c r="MVZ61" s="76"/>
      <c r="MWA61" s="76"/>
      <c r="MWB61" s="76"/>
      <c r="MWC61" s="76"/>
      <c r="MWD61" s="76"/>
      <c r="MWE61" s="76"/>
      <c r="MWF61" s="76"/>
      <c r="MWG61" s="76"/>
      <c r="MWH61" s="76"/>
      <c r="MWI61" s="76"/>
      <c r="MWJ61" s="76"/>
      <c r="MWK61" s="76"/>
      <c r="MWL61" s="76"/>
      <c r="MWM61" s="76"/>
      <c r="MWN61" s="76"/>
      <c r="MWO61" s="76"/>
      <c r="MWP61" s="76"/>
      <c r="MWQ61" s="76"/>
      <c r="MWR61" s="76"/>
      <c r="MWS61" s="76"/>
      <c r="MWT61" s="76"/>
      <c r="MWU61" s="76"/>
      <c r="MWV61" s="76"/>
      <c r="MWW61" s="76"/>
      <c r="MWX61" s="76"/>
      <c r="MWY61" s="76"/>
      <c r="MWZ61" s="76"/>
      <c r="MXA61" s="76"/>
      <c r="MXB61" s="76"/>
      <c r="MXC61" s="76"/>
      <c r="MXD61" s="76"/>
      <c r="MXE61" s="76"/>
      <c r="MXF61" s="76"/>
      <c r="MXG61" s="76"/>
      <c r="MXH61" s="76"/>
      <c r="MXI61" s="76"/>
      <c r="MXJ61" s="76"/>
      <c r="MXK61" s="76"/>
      <c r="MXL61" s="76"/>
      <c r="MXM61" s="76"/>
      <c r="MXN61" s="76"/>
      <c r="MXO61" s="76"/>
      <c r="MXP61" s="76"/>
      <c r="MXQ61" s="76"/>
      <c r="MXR61" s="76"/>
      <c r="MXS61" s="76"/>
      <c r="MXT61" s="76"/>
      <c r="MXU61" s="76"/>
      <c r="MXV61" s="76"/>
      <c r="MXW61" s="76"/>
      <c r="MXX61" s="76"/>
      <c r="MXY61" s="76"/>
      <c r="MXZ61" s="76"/>
      <c r="MYA61" s="76"/>
      <c r="MYB61" s="76"/>
      <c r="MYC61" s="76"/>
      <c r="MYD61" s="76"/>
      <c r="MYE61" s="76"/>
      <c r="MYF61" s="76"/>
      <c r="MYG61" s="76"/>
      <c r="MYH61" s="76"/>
      <c r="MYI61" s="76"/>
      <c r="MYJ61" s="76"/>
      <c r="MYK61" s="76"/>
      <c r="MYL61" s="76"/>
      <c r="MYM61" s="76"/>
      <c r="MYN61" s="76"/>
      <c r="MYO61" s="76"/>
      <c r="MYP61" s="76"/>
      <c r="MYQ61" s="76"/>
      <c r="MYR61" s="76"/>
      <c r="MYS61" s="76"/>
      <c r="MYT61" s="76"/>
      <c r="MYU61" s="76"/>
      <c r="MYV61" s="76"/>
      <c r="MYW61" s="76"/>
      <c r="MYX61" s="76"/>
      <c r="MYY61" s="76"/>
      <c r="MYZ61" s="76"/>
      <c r="MZA61" s="76"/>
      <c r="MZB61" s="76"/>
      <c r="MZC61" s="76"/>
      <c r="MZD61" s="76"/>
      <c r="MZE61" s="76"/>
      <c r="MZF61" s="76"/>
      <c r="MZG61" s="76"/>
      <c r="MZH61" s="76"/>
      <c r="MZI61" s="76"/>
      <c r="MZJ61" s="76"/>
      <c r="MZK61" s="76"/>
      <c r="MZL61" s="76"/>
      <c r="MZM61" s="76"/>
      <c r="MZN61" s="76"/>
      <c r="MZO61" s="76"/>
      <c r="MZP61" s="76"/>
      <c r="MZQ61" s="76"/>
      <c r="MZR61" s="76"/>
      <c r="MZS61" s="76"/>
      <c r="MZT61" s="76"/>
      <c r="MZU61" s="76"/>
      <c r="MZV61" s="76"/>
      <c r="MZW61" s="76"/>
      <c r="MZX61" s="76"/>
      <c r="MZY61" s="76"/>
      <c r="MZZ61" s="76"/>
      <c r="NAA61" s="76"/>
      <c r="NAB61" s="76"/>
      <c r="NAC61" s="76"/>
      <c r="NAD61" s="76"/>
      <c r="NAE61" s="76"/>
      <c r="NAF61" s="76"/>
      <c r="NAG61" s="76"/>
      <c r="NAH61" s="76"/>
      <c r="NAI61" s="76"/>
      <c r="NAJ61" s="76"/>
      <c r="NAK61" s="76"/>
      <c r="NAL61" s="76"/>
      <c r="NAM61" s="76"/>
      <c r="NAN61" s="76"/>
      <c r="NAO61" s="76"/>
      <c r="NAP61" s="76"/>
      <c r="NAQ61" s="76"/>
      <c r="NAR61" s="76"/>
      <c r="NAS61" s="76"/>
      <c r="NAT61" s="76"/>
      <c r="NAU61" s="76"/>
      <c r="NAV61" s="76"/>
      <c r="NAW61" s="76"/>
      <c r="NAX61" s="76"/>
      <c r="NAY61" s="76"/>
      <c r="NAZ61" s="76"/>
      <c r="NBA61" s="76"/>
      <c r="NBB61" s="76"/>
      <c r="NBC61" s="76"/>
      <c r="NBD61" s="76"/>
      <c r="NBE61" s="76"/>
      <c r="NBF61" s="76"/>
      <c r="NBG61" s="76"/>
      <c r="NBH61" s="76"/>
      <c r="NBI61" s="76"/>
      <c r="NBJ61" s="76"/>
      <c r="NBK61" s="76"/>
      <c r="NBL61" s="76"/>
      <c r="NBM61" s="76"/>
      <c r="NBN61" s="76"/>
      <c r="NBO61" s="76"/>
      <c r="NBP61" s="76"/>
      <c r="NBQ61" s="76"/>
      <c r="NBR61" s="76"/>
      <c r="NBS61" s="76"/>
      <c r="NBT61" s="76"/>
      <c r="NBU61" s="76"/>
      <c r="NBV61" s="76"/>
      <c r="NBW61" s="76"/>
      <c r="NBX61" s="76"/>
      <c r="NBY61" s="76"/>
      <c r="NBZ61" s="76"/>
      <c r="NCA61" s="76"/>
      <c r="NCB61" s="76"/>
      <c r="NCC61" s="76"/>
      <c r="NCD61" s="76"/>
      <c r="NCE61" s="76"/>
      <c r="NCF61" s="76"/>
      <c r="NCG61" s="76"/>
      <c r="NCH61" s="76"/>
      <c r="NCI61" s="76"/>
      <c r="NCJ61" s="76"/>
      <c r="NCK61" s="76"/>
      <c r="NCL61" s="76"/>
      <c r="NCM61" s="76"/>
      <c r="NCN61" s="76"/>
      <c r="NCO61" s="76"/>
      <c r="NCP61" s="76"/>
      <c r="NCQ61" s="76"/>
      <c r="NCR61" s="76"/>
      <c r="NCS61" s="76"/>
      <c r="NCT61" s="76"/>
      <c r="NCU61" s="76"/>
      <c r="NCV61" s="76"/>
      <c r="NCW61" s="76"/>
      <c r="NCX61" s="76"/>
      <c r="NCY61" s="76"/>
      <c r="NCZ61" s="76"/>
      <c r="NDA61" s="76"/>
      <c r="NDB61" s="76"/>
      <c r="NDC61" s="76"/>
      <c r="NDD61" s="76"/>
      <c r="NDE61" s="76"/>
      <c r="NDF61" s="76"/>
      <c r="NDG61" s="76"/>
      <c r="NDH61" s="76"/>
      <c r="NDI61" s="76"/>
      <c r="NDJ61" s="76"/>
      <c r="NDK61" s="76"/>
      <c r="NDL61" s="76"/>
      <c r="NDM61" s="76"/>
      <c r="NDN61" s="76"/>
      <c r="NDO61" s="76"/>
      <c r="NDP61" s="76"/>
      <c r="NDQ61" s="76"/>
      <c r="NDR61" s="76"/>
      <c r="NDS61" s="76"/>
      <c r="NDT61" s="76"/>
      <c r="NDU61" s="76"/>
      <c r="NDV61" s="76"/>
      <c r="NDW61" s="76"/>
      <c r="NDX61" s="76"/>
      <c r="NDY61" s="76"/>
      <c r="NDZ61" s="76"/>
      <c r="NEA61" s="76"/>
      <c r="NEB61" s="76"/>
      <c r="NEC61" s="76"/>
      <c r="NED61" s="76"/>
      <c r="NEE61" s="76"/>
      <c r="NEF61" s="76"/>
      <c r="NEG61" s="76"/>
      <c r="NEH61" s="76"/>
      <c r="NEI61" s="76"/>
      <c r="NEJ61" s="76"/>
      <c r="NEK61" s="76"/>
      <c r="NEL61" s="76"/>
      <c r="NEM61" s="76"/>
      <c r="NEN61" s="76"/>
      <c r="NEO61" s="76"/>
      <c r="NEP61" s="76"/>
      <c r="NEQ61" s="76"/>
      <c r="NER61" s="76"/>
      <c r="NES61" s="76"/>
      <c r="NET61" s="76"/>
      <c r="NEU61" s="76"/>
      <c r="NEV61" s="76"/>
      <c r="NEW61" s="76"/>
      <c r="NEX61" s="76"/>
      <c r="NEY61" s="76"/>
      <c r="NEZ61" s="76"/>
      <c r="NFA61" s="76"/>
      <c r="NFB61" s="76"/>
      <c r="NFC61" s="76"/>
      <c r="NFD61" s="76"/>
      <c r="NFE61" s="76"/>
      <c r="NFF61" s="76"/>
      <c r="NFG61" s="76"/>
      <c r="NFH61" s="76"/>
      <c r="NFI61" s="76"/>
      <c r="NFJ61" s="76"/>
      <c r="NFK61" s="76"/>
      <c r="NFL61" s="76"/>
      <c r="NFM61" s="76"/>
      <c r="NFN61" s="76"/>
      <c r="NFO61" s="76"/>
      <c r="NFP61" s="76"/>
      <c r="NFQ61" s="76"/>
      <c r="NFR61" s="76"/>
      <c r="NFS61" s="76"/>
      <c r="NFT61" s="76"/>
      <c r="NFU61" s="76"/>
      <c r="NFV61" s="76"/>
      <c r="NFW61" s="76"/>
      <c r="NFX61" s="76"/>
      <c r="NFY61" s="76"/>
      <c r="NFZ61" s="76"/>
      <c r="NGA61" s="76"/>
      <c r="NGB61" s="76"/>
      <c r="NGC61" s="76"/>
      <c r="NGD61" s="76"/>
      <c r="NGE61" s="76"/>
      <c r="NGF61" s="76"/>
      <c r="NGG61" s="76"/>
      <c r="NGH61" s="76"/>
      <c r="NGI61" s="76"/>
      <c r="NGJ61" s="76"/>
      <c r="NGK61" s="76"/>
      <c r="NGL61" s="76"/>
      <c r="NGM61" s="76"/>
      <c r="NGN61" s="76"/>
      <c r="NGO61" s="76"/>
      <c r="NGP61" s="76"/>
      <c r="NGQ61" s="76"/>
      <c r="NGR61" s="76"/>
      <c r="NGS61" s="76"/>
      <c r="NGT61" s="76"/>
      <c r="NGU61" s="76"/>
      <c r="NGV61" s="76"/>
      <c r="NGW61" s="76"/>
      <c r="NGX61" s="76"/>
      <c r="NGY61" s="76"/>
      <c r="NGZ61" s="76"/>
      <c r="NHA61" s="76"/>
      <c r="NHB61" s="76"/>
      <c r="NHC61" s="76"/>
      <c r="NHD61" s="76"/>
      <c r="NHE61" s="76"/>
      <c r="NHF61" s="76"/>
      <c r="NHG61" s="76"/>
      <c r="NHH61" s="76"/>
      <c r="NHI61" s="76"/>
      <c r="NHJ61" s="76"/>
      <c r="NHK61" s="76"/>
      <c r="NHL61" s="76"/>
      <c r="NHM61" s="76"/>
      <c r="NHN61" s="76"/>
      <c r="NHO61" s="76"/>
      <c r="NHP61" s="76"/>
      <c r="NHQ61" s="76"/>
      <c r="NHR61" s="76"/>
      <c r="NHS61" s="76"/>
      <c r="NHT61" s="76"/>
      <c r="NHU61" s="76"/>
      <c r="NHV61" s="76"/>
      <c r="NHW61" s="76"/>
      <c r="NHX61" s="76"/>
      <c r="NHY61" s="76"/>
      <c r="NHZ61" s="76"/>
      <c r="NIA61" s="76"/>
      <c r="NIB61" s="76"/>
      <c r="NIC61" s="76"/>
      <c r="NID61" s="76"/>
      <c r="NIE61" s="76"/>
      <c r="NIF61" s="76"/>
      <c r="NIG61" s="76"/>
      <c r="NIH61" s="76"/>
      <c r="NII61" s="76"/>
      <c r="NIJ61" s="76"/>
      <c r="NIK61" s="76"/>
      <c r="NIL61" s="76"/>
      <c r="NIM61" s="76"/>
      <c r="NIN61" s="76"/>
      <c r="NIO61" s="76"/>
      <c r="NIP61" s="76"/>
      <c r="NIQ61" s="76"/>
      <c r="NIR61" s="76"/>
      <c r="NIS61" s="76"/>
      <c r="NIT61" s="76"/>
      <c r="NIU61" s="76"/>
      <c r="NIV61" s="76"/>
      <c r="NIW61" s="76"/>
      <c r="NIX61" s="76"/>
      <c r="NIY61" s="76"/>
      <c r="NIZ61" s="76"/>
      <c r="NJA61" s="76"/>
      <c r="NJB61" s="76"/>
      <c r="NJC61" s="76"/>
      <c r="NJD61" s="76"/>
      <c r="NJE61" s="76"/>
      <c r="NJF61" s="76"/>
      <c r="NJG61" s="76"/>
      <c r="NJH61" s="76"/>
      <c r="NJI61" s="76"/>
      <c r="NJJ61" s="76"/>
      <c r="NJK61" s="76"/>
      <c r="NJL61" s="76"/>
      <c r="NJM61" s="76"/>
      <c r="NJN61" s="76"/>
      <c r="NJO61" s="76"/>
      <c r="NJP61" s="76"/>
      <c r="NJQ61" s="76"/>
      <c r="NJR61" s="76"/>
      <c r="NJS61" s="76"/>
      <c r="NJT61" s="76"/>
      <c r="NJU61" s="76"/>
      <c r="NJV61" s="76"/>
      <c r="NJW61" s="76"/>
      <c r="NJX61" s="76"/>
      <c r="NJY61" s="76"/>
      <c r="NJZ61" s="76"/>
      <c r="NKA61" s="76"/>
      <c r="NKB61" s="76"/>
      <c r="NKC61" s="76"/>
      <c r="NKD61" s="76"/>
      <c r="NKE61" s="76"/>
      <c r="NKF61" s="76"/>
      <c r="NKG61" s="76"/>
      <c r="NKH61" s="76"/>
      <c r="NKI61" s="76"/>
      <c r="NKJ61" s="76"/>
      <c r="NKK61" s="76"/>
      <c r="NKL61" s="76"/>
      <c r="NKM61" s="76"/>
      <c r="NKN61" s="76"/>
      <c r="NKO61" s="76"/>
      <c r="NKP61" s="76"/>
      <c r="NKQ61" s="76"/>
      <c r="NKR61" s="76"/>
      <c r="NKS61" s="76"/>
      <c r="NKT61" s="76"/>
      <c r="NKU61" s="76"/>
      <c r="NKV61" s="76"/>
      <c r="NKW61" s="76"/>
      <c r="NKX61" s="76"/>
      <c r="NKY61" s="76"/>
      <c r="NKZ61" s="76"/>
      <c r="NLA61" s="76"/>
      <c r="NLB61" s="76"/>
      <c r="NLC61" s="76"/>
      <c r="NLD61" s="76"/>
      <c r="NLE61" s="76"/>
      <c r="NLF61" s="76"/>
      <c r="NLG61" s="76"/>
      <c r="NLH61" s="76"/>
      <c r="NLI61" s="76"/>
      <c r="NLJ61" s="76"/>
      <c r="NLK61" s="76"/>
      <c r="NLL61" s="76"/>
      <c r="NLM61" s="76"/>
      <c r="NLN61" s="76"/>
      <c r="NLO61" s="76"/>
      <c r="NLP61" s="76"/>
      <c r="NLQ61" s="76"/>
      <c r="NLR61" s="76"/>
      <c r="NLS61" s="76"/>
      <c r="NLT61" s="76"/>
      <c r="NLU61" s="76"/>
      <c r="NLV61" s="76"/>
      <c r="NLW61" s="76"/>
      <c r="NLX61" s="76"/>
      <c r="NLY61" s="76"/>
      <c r="NLZ61" s="76"/>
      <c r="NMA61" s="76"/>
      <c r="NMB61" s="76"/>
      <c r="NMC61" s="76"/>
      <c r="NMD61" s="76"/>
      <c r="NME61" s="76"/>
      <c r="NMF61" s="76"/>
      <c r="NMG61" s="76"/>
      <c r="NMH61" s="76"/>
      <c r="NMI61" s="76"/>
      <c r="NMJ61" s="76"/>
      <c r="NMK61" s="76"/>
      <c r="NML61" s="76"/>
      <c r="NMM61" s="76"/>
      <c r="NMN61" s="76"/>
      <c r="NMO61" s="76"/>
      <c r="NMP61" s="76"/>
      <c r="NMQ61" s="76"/>
      <c r="NMR61" s="76"/>
      <c r="NMS61" s="76"/>
      <c r="NMT61" s="76"/>
      <c r="NMU61" s="76"/>
      <c r="NMV61" s="76"/>
      <c r="NMW61" s="76"/>
      <c r="NMX61" s="76"/>
      <c r="NMY61" s="76"/>
      <c r="NMZ61" s="76"/>
      <c r="NNA61" s="76"/>
      <c r="NNB61" s="76"/>
      <c r="NNC61" s="76"/>
      <c r="NND61" s="76"/>
      <c r="NNE61" s="76"/>
      <c r="NNF61" s="76"/>
      <c r="NNG61" s="76"/>
      <c r="NNH61" s="76"/>
      <c r="NNI61" s="76"/>
      <c r="NNJ61" s="76"/>
      <c r="NNK61" s="76"/>
      <c r="NNL61" s="76"/>
      <c r="NNM61" s="76"/>
      <c r="NNN61" s="76"/>
      <c r="NNO61" s="76"/>
      <c r="NNP61" s="76"/>
      <c r="NNQ61" s="76"/>
      <c r="NNR61" s="76"/>
      <c r="NNS61" s="76"/>
      <c r="NNT61" s="76"/>
      <c r="NNU61" s="76"/>
      <c r="NNV61" s="76"/>
      <c r="NNW61" s="76"/>
      <c r="NNX61" s="76"/>
      <c r="NNY61" s="76"/>
      <c r="NNZ61" s="76"/>
      <c r="NOA61" s="76"/>
      <c r="NOB61" s="76"/>
      <c r="NOC61" s="76"/>
      <c r="NOD61" s="76"/>
      <c r="NOE61" s="76"/>
      <c r="NOF61" s="76"/>
      <c r="NOG61" s="76"/>
      <c r="NOH61" s="76"/>
      <c r="NOI61" s="76"/>
      <c r="NOJ61" s="76"/>
      <c r="NOK61" s="76"/>
      <c r="NOL61" s="76"/>
      <c r="NOM61" s="76"/>
      <c r="NON61" s="76"/>
      <c r="NOO61" s="76"/>
      <c r="NOP61" s="76"/>
      <c r="NOQ61" s="76"/>
      <c r="NOR61" s="76"/>
      <c r="NOS61" s="76"/>
      <c r="NOT61" s="76"/>
      <c r="NOU61" s="76"/>
      <c r="NOV61" s="76"/>
      <c r="NOW61" s="76"/>
      <c r="NOX61" s="76"/>
      <c r="NOY61" s="76"/>
      <c r="NOZ61" s="76"/>
      <c r="NPA61" s="76"/>
      <c r="NPB61" s="76"/>
      <c r="NPC61" s="76"/>
      <c r="NPD61" s="76"/>
      <c r="NPE61" s="76"/>
      <c r="NPF61" s="76"/>
      <c r="NPG61" s="76"/>
      <c r="NPH61" s="76"/>
      <c r="NPI61" s="76"/>
      <c r="NPJ61" s="76"/>
      <c r="NPK61" s="76"/>
      <c r="NPL61" s="76"/>
      <c r="NPM61" s="76"/>
      <c r="NPN61" s="76"/>
      <c r="NPO61" s="76"/>
      <c r="NPP61" s="76"/>
      <c r="NPQ61" s="76"/>
      <c r="NPR61" s="76"/>
      <c r="NPS61" s="76"/>
      <c r="NPT61" s="76"/>
      <c r="NPU61" s="76"/>
      <c r="NPV61" s="76"/>
      <c r="NPW61" s="76"/>
      <c r="NPX61" s="76"/>
      <c r="NPY61" s="76"/>
      <c r="NPZ61" s="76"/>
      <c r="NQA61" s="76"/>
      <c r="NQB61" s="76"/>
      <c r="NQC61" s="76"/>
      <c r="NQD61" s="76"/>
      <c r="NQE61" s="76"/>
      <c r="NQF61" s="76"/>
      <c r="NQG61" s="76"/>
      <c r="NQH61" s="76"/>
      <c r="NQI61" s="76"/>
      <c r="NQJ61" s="76"/>
      <c r="NQK61" s="76"/>
      <c r="NQL61" s="76"/>
      <c r="NQM61" s="76"/>
      <c r="NQN61" s="76"/>
      <c r="NQO61" s="76"/>
      <c r="NQP61" s="76"/>
      <c r="NQQ61" s="76"/>
      <c r="NQR61" s="76"/>
      <c r="NQS61" s="76"/>
      <c r="NQT61" s="76"/>
      <c r="NQU61" s="76"/>
      <c r="NQV61" s="76"/>
      <c r="NQW61" s="76"/>
      <c r="NQX61" s="76"/>
      <c r="NQY61" s="76"/>
      <c r="NQZ61" s="76"/>
      <c r="NRA61" s="76"/>
      <c r="NRB61" s="76"/>
      <c r="NRC61" s="76"/>
      <c r="NRD61" s="76"/>
      <c r="NRE61" s="76"/>
      <c r="NRF61" s="76"/>
      <c r="NRG61" s="76"/>
      <c r="NRH61" s="76"/>
      <c r="NRI61" s="76"/>
      <c r="NRJ61" s="76"/>
      <c r="NRK61" s="76"/>
      <c r="NRL61" s="76"/>
      <c r="NRM61" s="76"/>
      <c r="NRN61" s="76"/>
      <c r="NRO61" s="76"/>
      <c r="NRP61" s="76"/>
      <c r="NRQ61" s="76"/>
      <c r="NRR61" s="76"/>
      <c r="NRS61" s="76"/>
      <c r="NRT61" s="76"/>
      <c r="NRU61" s="76"/>
      <c r="NRV61" s="76"/>
      <c r="NRW61" s="76"/>
      <c r="NRX61" s="76"/>
      <c r="NRY61" s="76"/>
      <c r="NRZ61" s="76"/>
      <c r="NSA61" s="76"/>
      <c r="NSB61" s="76"/>
      <c r="NSC61" s="76"/>
      <c r="NSD61" s="76"/>
      <c r="NSE61" s="76"/>
      <c r="NSF61" s="76"/>
      <c r="NSG61" s="76"/>
      <c r="NSH61" s="76"/>
      <c r="NSI61" s="76"/>
      <c r="NSJ61" s="76"/>
      <c r="NSK61" s="76"/>
      <c r="NSL61" s="76"/>
      <c r="NSM61" s="76"/>
      <c r="NSN61" s="76"/>
      <c r="NSO61" s="76"/>
      <c r="NSP61" s="76"/>
      <c r="NSQ61" s="76"/>
      <c r="NSR61" s="76"/>
      <c r="NSS61" s="76"/>
      <c r="NST61" s="76"/>
      <c r="NSU61" s="76"/>
      <c r="NSV61" s="76"/>
      <c r="NSW61" s="76"/>
      <c r="NSX61" s="76"/>
      <c r="NSY61" s="76"/>
      <c r="NSZ61" s="76"/>
      <c r="NTA61" s="76"/>
      <c r="NTB61" s="76"/>
      <c r="NTC61" s="76"/>
      <c r="NTD61" s="76"/>
      <c r="NTE61" s="76"/>
      <c r="NTF61" s="76"/>
      <c r="NTG61" s="76"/>
      <c r="NTH61" s="76"/>
      <c r="NTI61" s="76"/>
      <c r="NTJ61" s="76"/>
      <c r="NTK61" s="76"/>
      <c r="NTL61" s="76"/>
      <c r="NTM61" s="76"/>
      <c r="NTN61" s="76"/>
      <c r="NTO61" s="76"/>
      <c r="NTP61" s="76"/>
      <c r="NTQ61" s="76"/>
      <c r="NTR61" s="76"/>
      <c r="NTS61" s="76"/>
      <c r="NTT61" s="76"/>
      <c r="NTU61" s="76"/>
      <c r="NTV61" s="76"/>
      <c r="NTW61" s="76"/>
      <c r="NTX61" s="76"/>
      <c r="NTY61" s="76"/>
      <c r="NTZ61" s="76"/>
      <c r="NUA61" s="76"/>
      <c r="NUB61" s="76"/>
      <c r="NUC61" s="76"/>
      <c r="NUD61" s="76"/>
      <c r="NUE61" s="76"/>
      <c r="NUF61" s="76"/>
      <c r="NUG61" s="76"/>
      <c r="NUH61" s="76"/>
      <c r="NUI61" s="76"/>
      <c r="NUJ61" s="76"/>
      <c r="NUK61" s="76"/>
      <c r="NUL61" s="76"/>
      <c r="NUM61" s="76"/>
      <c r="NUN61" s="76"/>
      <c r="NUO61" s="76"/>
      <c r="NUP61" s="76"/>
      <c r="NUQ61" s="76"/>
      <c r="NUR61" s="76"/>
      <c r="NUS61" s="76"/>
      <c r="NUT61" s="76"/>
      <c r="NUU61" s="76"/>
      <c r="NUV61" s="76"/>
      <c r="NUW61" s="76"/>
      <c r="NUX61" s="76"/>
      <c r="NUY61" s="76"/>
      <c r="NUZ61" s="76"/>
      <c r="NVA61" s="76"/>
      <c r="NVB61" s="76"/>
      <c r="NVC61" s="76"/>
      <c r="NVD61" s="76"/>
      <c r="NVE61" s="76"/>
      <c r="NVF61" s="76"/>
      <c r="NVG61" s="76"/>
      <c r="NVH61" s="76"/>
      <c r="NVI61" s="76"/>
      <c r="NVJ61" s="76"/>
      <c r="NVK61" s="76"/>
      <c r="NVL61" s="76"/>
      <c r="NVM61" s="76"/>
      <c r="NVN61" s="76"/>
      <c r="NVO61" s="76"/>
      <c r="NVP61" s="76"/>
      <c r="NVQ61" s="76"/>
      <c r="NVR61" s="76"/>
      <c r="NVS61" s="76"/>
      <c r="NVT61" s="76"/>
      <c r="NVU61" s="76"/>
      <c r="NVV61" s="76"/>
      <c r="NVW61" s="76"/>
      <c r="NVX61" s="76"/>
      <c r="NVY61" s="76"/>
      <c r="NVZ61" s="76"/>
      <c r="NWA61" s="76"/>
      <c r="NWB61" s="76"/>
      <c r="NWC61" s="76"/>
      <c r="NWD61" s="76"/>
      <c r="NWE61" s="76"/>
      <c r="NWF61" s="76"/>
      <c r="NWG61" s="76"/>
      <c r="NWH61" s="76"/>
      <c r="NWI61" s="76"/>
      <c r="NWJ61" s="76"/>
      <c r="NWK61" s="76"/>
      <c r="NWL61" s="76"/>
      <c r="NWM61" s="76"/>
      <c r="NWN61" s="76"/>
      <c r="NWO61" s="76"/>
      <c r="NWP61" s="76"/>
      <c r="NWQ61" s="76"/>
      <c r="NWR61" s="76"/>
      <c r="NWS61" s="76"/>
      <c r="NWT61" s="76"/>
      <c r="NWU61" s="76"/>
      <c r="NWV61" s="76"/>
      <c r="NWW61" s="76"/>
      <c r="NWX61" s="76"/>
      <c r="NWY61" s="76"/>
      <c r="NWZ61" s="76"/>
      <c r="NXA61" s="76"/>
      <c r="NXB61" s="76"/>
      <c r="NXC61" s="76"/>
      <c r="NXD61" s="76"/>
      <c r="NXE61" s="76"/>
      <c r="NXF61" s="76"/>
      <c r="NXG61" s="76"/>
      <c r="NXH61" s="76"/>
      <c r="NXI61" s="76"/>
      <c r="NXJ61" s="76"/>
      <c r="NXK61" s="76"/>
      <c r="NXL61" s="76"/>
      <c r="NXM61" s="76"/>
      <c r="NXN61" s="76"/>
      <c r="NXO61" s="76"/>
      <c r="NXP61" s="76"/>
      <c r="NXQ61" s="76"/>
      <c r="NXR61" s="76"/>
      <c r="NXS61" s="76"/>
      <c r="NXT61" s="76"/>
      <c r="NXU61" s="76"/>
      <c r="NXV61" s="76"/>
      <c r="NXW61" s="76"/>
      <c r="NXX61" s="76"/>
      <c r="NXY61" s="76"/>
      <c r="NXZ61" s="76"/>
      <c r="NYA61" s="76"/>
      <c r="NYB61" s="76"/>
      <c r="NYC61" s="76"/>
      <c r="NYD61" s="76"/>
      <c r="NYE61" s="76"/>
      <c r="NYF61" s="76"/>
      <c r="NYG61" s="76"/>
      <c r="NYH61" s="76"/>
      <c r="NYI61" s="76"/>
      <c r="NYJ61" s="76"/>
      <c r="NYK61" s="76"/>
      <c r="NYL61" s="76"/>
      <c r="NYM61" s="76"/>
      <c r="NYN61" s="76"/>
      <c r="NYO61" s="76"/>
      <c r="NYP61" s="76"/>
      <c r="NYQ61" s="76"/>
      <c r="NYR61" s="76"/>
      <c r="NYS61" s="76"/>
      <c r="NYT61" s="76"/>
      <c r="NYU61" s="76"/>
      <c r="NYV61" s="76"/>
      <c r="NYW61" s="76"/>
      <c r="NYX61" s="76"/>
      <c r="NYY61" s="76"/>
      <c r="NYZ61" s="76"/>
      <c r="NZA61" s="76"/>
      <c r="NZB61" s="76"/>
      <c r="NZC61" s="76"/>
      <c r="NZD61" s="76"/>
      <c r="NZE61" s="76"/>
      <c r="NZF61" s="76"/>
      <c r="NZG61" s="76"/>
      <c r="NZH61" s="76"/>
      <c r="NZI61" s="76"/>
      <c r="NZJ61" s="76"/>
      <c r="NZK61" s="76"/>
      <c r="NZL61" s="76"/>
      <c r="NZM61" s="76"/>
      <c r="NZN61" s="76"/>
      <c r="NZO61" s="76"/>
      <c r="NZP61" s="76"/>
      <c r="NZQ61" s="76"/>
      <c r="NZR61" s="76"/>
      <c r="NZS61" s="76"/>
      <c r="NZT61" s="76"/>
      <c r="NZU61" s="76"/>
      <c r="NZV61" s="76"/>
      <c r="NZW61" s="76"/>
      <c r="NZX61" s="76"/>
      <c r="NZY61" s="76"/>
      <c r="NZZ61" s="76"/>
      <c r="OAA61" s="76"/>
      <c r="OAB61" s="76"/>
      <c r="OAC61" s="76"/>
      <c r="OAD61" s="76"/>
      <c r="OAE61" s="76"/>
      <c r="OAF61" s="76"/>
      <c r="OAG61" s="76"/>
      <c r="OAH61" s="76"/>
      <c r="OAI61" s="76"/>
      <c r="OAJ61" s="76"/>
      <c r="OAK61" s="76"/>
      <c r="OAL61" s="76"/>
      <c r="OAM61" s="76"/>
      <c r="OAN61" s="76"/>
      <c r="OAO61" s="76"/>
      <c r="OAP61" s="76"/>
      <c r="OAQ61" s="76"/>
      <c r="OAR61" s="76"/>
      <c r="OAS61" s="76"/>
      <c r="OAT61" s="76"/>
      <c r="OAU61" s="76"/>
      <c r="OAV61" s="76"/>
      <c r="OAW61" s="76"/>
      <c r="OAX61" s="76"/>
      <c r="OAY61" s="76"/>
      <c r="OAZ61" s="76"/>
      <c r="OBA61" s="76"/>
      <c r="OBB61" s="76"/>
      <c r="OBC61" s="76"/>
      <c r="OBD61" s="76"/>
      <c r="OBE61" s="76"/>
      <c r="OBF61" s="76"/>
      <c r="OBG61" s="76"/>
      <c r="OBH61" s="76"/>
      <c r="OBI61" s="76"/>
      <c r="OBJ61" s="76"/>
      <c r="OBK61" s="76"/>
      <c r="OBL61" s="76"/>
      <c r="OBM61" s="76"/>
      <c r="OBN61" s="76"/>
      <c r="OBO61" s="76"/>
      <c r="OBP61" s="76"/>
      <c r="OBQ61" s="76"/>
      <c r="OBR61" s="76"/>
      <c r="OBS61" s="76"/>
      <c r="OBT61" s="76"/>
      <c r="OBU61" s="76"/>
      <c r="OBV61" s="76"/>
      <c r="OBW61" s="76"/>
      <c r="OBX61" s="76"/>
      <c r="OBY61" s="76"/>
      <c r="OBZ61" s="76"/>
      <c r="OCA61" s="76"/>
      <c r="OCB61" s="76"/>
      <c r="OCC61" s="76"/>
      <c r="OCD61" s="76"/>
      <c r="OCE61" s="76"/>
      <c r="OCF61" s="76"/>
      <c r="OCG61" s="76"/>
      <c r="OCH61" s="76"/>
      <c r="OCI61" s="76"/>
      <c r="OCJ61" s="76"/>
      <c r="OCK61" s="76"/>
      <c r="OCL61" s="76"/>
      <c r="OCM61" s="76"/>
      <c r="OCN61" s="76"/>
      <c r="OCO61" s="76"/>
      <c r="OCP61" s="76"/>
      <c r="OCQ61" s="76"/>
      <c r="OCR61" s="76"/>
      <c r="OCS61" s="76"/>
      <c r="OCT61" s="76"/>
      <c r="OCU61" s="76"/>
      <c r="OCV61" s="76"/>
      <c r="OCW61" s="76"/>
      <c r="OCX61" s="76"/>
      <c r="OCY61" s="76"/>
      <c r="OCZ61" s="76"/>
      <c r="ODA61" s="76"/>
      <c r="ODB61" s="76"/>
      <c r="ODC61" s="76"/>
      <c r="ODD61" s="76"/>
      <c r="ODE61" s="76"/>
      <c r="ODF61" s="76"/>
      <c r="ODG61" s="76"/>
      <c r="ODH61" s="76"/>
      <c r="ODI61" s="76"/>
      <c r="ODJ61" s="76"/>
      <c r="ODK61" s="76"/>
      <c r="ODL61" s="76"/>
      <c r="ODM61" s="76"/>
      <c r="ODN61" s="76"/>
      <c r="ODO61" s="76"/>
      <c r="ODP61" s="76"/>
      <c r="ODQ61" s="76"/>
      <c r="ODR61" s="76"/>
      <c r="ODS61" s="76"/>
      <c r="ODT61" s="76"/>
      <c r="ODU61" s="76"/>
      <c r="ODV61" s="76"/>
      <c r="ODW61" s="76"/>
      <c r="ODX61" s="76"/>
      <c r="ODY61" s="76"/>
      <c r="ODZ61" s="76"/>
      <c r="OEA61" s="76"/>
      <c r="OEB61" s="76"/>
      <c r="OEC61" s="76"/>
      <c r="OED61" s="76"/>
      <c r="OEE61" s="76"/>
      <c r="OEF61" s="76"/>
      <c r="OEG61" s="76"/>
      <c r="OEH61" s="76"/>
      <c r="OEI61" s="76"/>
      <c r="OEJ61" s="76"/>
      <c r="OEK61" s="76"/>
      <c r="OEL61" s="76"/>
      <c r="OEM61" s="76"/>
      <c r="OEN61" s="76"/>
      <c r="OEO61" s="76"/>
      <c r="OEP61" s="76"/>
      <c r="OEQ61" s="76"/>
      <c r="OER61" s="76"/>
      <c r="OES61" s="76"/>
      <c r="OET61" s="76"/>
      <c r="OEU61" s="76"/>
      <c r="OEV61" s="76"/>
      <c r="OEW61" s="76"/>
      <c r="OEX61" s="76"/>
      <c r="OEY61" s="76"/>
      <c r="OEZ61" s="76"/>
      <c r="OFA61" s="76"/>
      <c r="OFB61" s="76"/>
      <c r="OFC61" s="76"/>
      <c r="OFD61" s="76"/>
      <c r="OFE61" s="76"/>
      <c r="OFF61" s="76"/>
      <c r="OFG61" s="76"/>
      <c r="OFH61" s="76"/>
      <c r="OFI61" s="76"/>
      <c r="OFJ61" s="76"/>
      <c r="OFK61" s="76"/>
      <c r="OFL61" s="76"/>
      <c r="OFM61" s="76"/>
      <c r="OFN61" s="76"/>
      <c r="OFO61" s="76"/>
      <c r="OFP61" s="76"/>
      <c r="OFQ61" s="76"/>
      <c r="OFR61" s="76"/>
      <c r="OFS61" s="76"/>
      <c r="OFT61" s="76"/>
      <c r="OFU61" s="76"/>
      <c r="OFV61" s="76"/>
      <c r="OFW61" s="76"/>
      <c r="OFX61" s="76"/>
      <c r="OFY61" s="76"/>
      <c r="OFZ61" s="76"/>
      <c r="OGA61" s="76"/>
      <c r="OGB61" s="76"/>
      <c r="OGC61" s="76"/>
      <c r="OGD61" s="76"/>
      <c r="OGE61" s="76"/>
      <c r="OGF61" s="76"/>
      <c r="OGG61" s="76"/>
      <c r="OGH61" s="76"/>
      <c r="OGI61" s="76"/>
      <c r="OGJ61" s="76"/>
      <c r="OGK61" s="76"/>
      <c r="OGL61" s="76"/>
      <c r="OGM61" s="76"/>
      <c r="OGN61" s="76"/>
      <c r="OGO61" s="76"/>
      <c r="OGP61" s="76"/>
      <c r="OGQ61" s="76"/>
      <c r="OGR61" s="76"/>
      <c r="OGS61" s="76"/>
      <c r="OGT61" s="76"/>
      <c r="OGU61" s="76"/>
      <c r="OGV61" s="76"/>
      <c r="OGW61" s="76"/>
      <c r="OGX61" s="76"/>
      <c r="OGY61" s="76"/>
      <c r="OGZ61" s="76"/>
      <c r="OHA61" s="76"/>
      <c r="OHB61" s="76"/>
      <c r="OHC61" s="76"/>
      <c r="OHD61" s="76"/>
      <c r="OHE61" s="76"/>
      <c r="OHF61" s="76"/>
      <c r="OHG61" s="76"/>
      <c r="OHH61" s="76"/>
      <c r="OHI61" s="76"/>
      <c r="OHJ61" s="76"/>
      <c r="OHK61" s="76"/>
      <c r="OHL61" s="76"/>
      <c r="OHM61" s="76"/>
      <c r="OHN61" s="76"/>
      <c r="OHO61" s="76"/>
      <c r="OHP61" s="76"/>
      <c r="OHQ61" s="76"/>
      <c r="OHR61" s="76"/>
      <c r="OHS61" s="76"/>
      <c r="OHT61" s="76"/>
      <c r="OHU61" s="76"/>
      <c r="OHV61" s="76"/>
      <c r="OHW61" s="76"/>
      <c r="OHX61" s="76"/>
      <c r="OHY61" s="76"/>
      <c r="OHZ61" s="76"/>
      <c r="OIA61" s="76"/>
      <c r="OIB61" s="76"/>
      <c r="OIC61" s="76"/>
      <c r="OID61" s="76"/>
      <c r="OIE61" s="76"/>
      <c r="OIF61" s="76"/>
      <c r="OIG61" s="76"/>
      <c r="OIH61" s="76"/>
      <c r="OII61" s="76"/>
      <c r="OIJ61" s="76"/>
      <c r="OIK61" s="76"/>
      <c r="OIL61" s="76"/>
      <c r="OIM61" s="76"/>
      <c r="OIN61" s="76"/>
      <c r="OIO61" s="76"/>
      <c r="OIP61" s="76"/>
      <c r="OIQ61" s="76"/>
      <c r="OIR61" s="76"/>
      <c r="OIS61" s="76"/>
      <c r="OIT61" s="76"/>
      <c r="OIU61" s="76"/>
      <c r="OIV61" s="76"/>
      <c r="OIW61" s="76"/>
      <c r="OIX61" s="76"/>
      <c r="OIY61" s="76"/>
      <c r="OIZ61" s="76"/>
      <c r="OJA61" s="76"/>
      <c r="OJB61" s="76"/>
      <c r="OJC61" s="76"/>
      <c r="OJD61" s="76"/>
      <c r="OJE61" s="76"/>
      <c r="OJF61" s="76"/>
      <c r="OJG61" s="76"/>
      <c r="OJH61" s="76"/>
      <c r="OJI61" s="76"/>
      <c r="OJJ61" s="76"/>
      <c r="OJK61" s="76"/>
      <c r="OJL61" s="76"/>
      <c r="OJM61" s="76"/>
      <c r="OJN61" s="76"/>
      <c r="OJO61" s="76"/>
      <c r="OJP61" s="76"/>
      <c r="OJQ61" s="76"/>
      <c r="OJR61" s="76"/>
      <c r="OJS61" s="76"/>
      <c r="OJT61" s="76"/>
      <c r="OJU61" s="76"/>
      <c r="OJV61" s="76"/>
      <c r="OJW61" s="76"/>
      <c r="OJX61" s="76"/>
      <c r="OJY61" s="76"/>
      <c r="OJZ61" s="76"/>
      <c r="OKA61" s="76"/>
      <c r="OKB61" s="76"/>
      <c r="OKC61" s="76"/>
      <c r="OKD61" s="76"/>
      <c r="OKE61" s="76"/>
      <c r="OKF61" s="76"/>
      <c r="OKG61" s="76"/>
      <c r="OKH61" s="76"/>
      <c r="OKI61" s="76"/>
      <c r="OKJ61" s="76"/>
      <c r="OKK61" s="76"/>
      <c r="OKL61" s="76"/>
      <c r="OKM61" s="76"/>
      <c r="OKN61" s="76"/>
      <c r="OKO61" s="76"/>
      <c r="OKP61" s="76"/>
      <c r="OKQ61" s="76"/>
      <c r="OKR61" s="76"/>
      <c r="OKS61" s="76"/>
      <c r="OKT61" s="76"/>
      <c r="OKU61" s="76"/>
      <c r="OKV61" s="76"/>
      <c r="OKW61" s="76"/>
      <c r="OKX61" s="76"/>
      <c r="OKY61" s="76"/>
      <c r="OKZ61" s="76"/>
      <c r="OLA61" s="76"/>
      <c r="OLB61" s="76"/>
      <c r="OLC61" s="76"/>
      <c r="OLD61" s="76"/>
      <c r="OLE61" s="76"/>
      <c r="OLF61" s="76"/>
      <c r="OLG61" s="76"/>
      <c r="OLH61" s="76"/>
      <c r="OLI61" s="76"/>
      <c r="OLJ61" s="76"/>
      <c r="OLK61" s="76"/>
      <c r="OLL61" s="76"/>
      <c r="OLM61" s="76"/>
      <c r="OLN61" s="76"/>
      <c r="OLO61" s="76"/>
      <c r="OLP61" s="76"/>
      <c r="OLQ61" s="76"/>
      <c r="OLR61" s="76"/>
      <c r="OLS61" s="76"/>
      <c r="OLT61" s="76"/>
      <c r="OLU61" s="76"/>
      <c r="OLV61" s="76"/>
      <c r="OLW61" s="76"/>
      <c r="OLX61" s="76"/>
      <c r="OLY61" s="76"/>
      <c r="OLZ61" s="76"/>
      <c r="OMA61" s="76"/>
      <c r="OMB61" s="76"/>
      <c r="OMC61" s="76"/>
      <c r="OMD61" s="76"/>
      <c r="OME61" s="76"/>
      <c r="OMF61" s="76"/>
      <c r="OMG61" s="76"/>
      <c r="OMH61" s="76"/>
      <c r="OMI61" s="76"/>
      <c r="OMJ61" s="76"/>
      <c r="OMK61" s="76"/>
      <c r="OML61" s="76"/>
      <c r="OMM61" s="76"/>
      <c r="OMN61" s="76"/>
      <c r="OMO61" s="76"/>
      <c r="OMP61" s="76"/>
      <c r="OMQ61" s="76"/>
      <c r="OMR61" s="76"/>
      <c r="OMS61" s="76"/>
      <c r="OMT61" s="76"/>
      <c r="OMU61" s="76"/>
      <c r="OMV61" s="76"/>
      <c r="OMW61" s="76"/>
      <c r="OMX61" s="76"/>
      <c r="OMY61" s="76"/>
      <c r="OMZ61" s="76"/>
      <c r="ONA61" s="76"/>
      <c r="ONB61" s="76"/>
      <c r="ONC61" s="76"/>
      <c r="OND61" s="76"/>
      <c r="ONE61" s="76"/>
      <c r="ONF61" s="76"/>
      <c r="ONG61" s="76"/>
      <c r="ONH61" s="76"/>
      <c r="ONI61" s="76"/>
      <c r="ONJ61" s="76"/>
      <c r="ONK61" s="76"/>
      <c r="ONL61" s="76"/>
      <c r="ONM61" s="76"/>
      <c r="ONN61" s="76"/>
      <c r="ONO61" s="76"/>
      <c r="ONP61" s="76"/>
      <c r="ONQ61" s="76"/>
      <c r="ONR61" s="76"/>
      <c r="ONS61" s="76"/>
      <c r="ONT61" s="76"/>
      <c r="ONU61" s="76"/>
      <c r="ONV61" s="76"/>
      <c r="ONW61" s="76"/>
      <c r="ONX61" s="76"/>
      <c r="ONY61" s="76"/>
      <c r="ONZ61" s="76"/>
      <c r="OOA61" s="76"/>
      <c r="OOB61" s="76"/>
      <c r="OOC61" s="76"/>
      <c r="OOD61" s="76"/>
      <c r="OOE61" s="76"/>
      <c r="OOF61" s="76"/>
      <c r="OOG61" s="76"/>
      <c r="OOH61" s="76"/>
      <c r="OOI61" s="76"/>
      <c r="OOJ61" s="76"/>
      <c r="OOK61" s="76"/>
      <c r="OOL61" s="76"/>
      <c r="OOM61" s="76"/>
      <c r="OON61" s="76"/>
      <c r="OOO61" s="76"/>
      <c r="OOP61" s="76"/>
      <c r="OOQ61" s="76"/>
      <c r="OOR61" s="76"/>
      <c r="OOS61" s="76"/>
      <c r="OOT61" s="76"/>
      <c r="OOU61" s="76"/>
      <c r="OOV61" s="76"/>
      <c r="OOW61" s="76"/>
      <c r="OOX61" s="76"/>
      <c r="OOY61" s="76"/>
      <c r="OOZ61" s="76"/>
      <c r="OPA61" s="76"/>
      <c r="OPB61" s="76"/>
      <c r="OPC61" s="76"/>
      <c r="OPD61" s="76"/>
      <c r="OPE61" s="76"/>
      <c r="OPF61" s="76"/>
      <c r="OPG61" s="76"/>
      <c r="OPH61" s="76"/>
      <c r="OPI61" s="76"/>
      <c r="OPJ61" s="76"/>
      <c r="OPK61" s="76"/>
      <c r="OPL61" s="76"/>
      <c r="OPM61" s="76"/>
      <c r="OPN61" s="76"/>
      <c r="OPO61" s="76"/>
      <c r="OPP61" s="76"/>
      <c r="OPQ61" s="76"/>
      <c r="OPR61" s="76"/>
      <c r="OPS61" s="76"/>
      <c r="OPT61" s="76"/>
      <c r="OPU61" s="76"/>
      <c r="OPV61" s="76"/>
      <c r="OPW61" s="76"/>
      <c r="OPX61" s="76"/>
      <c r="OPY61" s="76"/>
      <c r="OPZ61" s="76"/>
      <c r="OQA61" s="76"/>
      <c r="OQB61" s="76"/>
      <c r="OQC61" s="76"/>
      <c r="OQD61" s="76"/>
      <c r="OQE61" s="76"/>
      <c r="OQF61" s="76"/>
      <c r="OQG61" s="76"/>
      <c r="OQH61" s="76"/>
      <c r="OQI61" s="76"/>
      <c r="OQJ61" s="76"/>
      <c r="OQK61" s="76"/>
      <c r="OQL61" s="76"/>
      <c r="OQM61" s="76"/>
      <c r="OQN61" s="76"/>
      <c r="OQO61" s="76"/>
      <c r="OQP61" s="76"/>
      <c r="OQQ61" s="76"/>
      <c r="OQR61" s="76"/>
      <c r="OQS61" s="76"/>
      <c r="OQT61" s="76"/>
      <c r="OQU61" s="76"/>
      <c r="OQV61" s="76"/>
      <c r="OQW61" s="76"/>
      <c r="OQX61" s="76"/>
      <c r="OQY61" s="76"/>
      <c r="OQZ61" s="76"/>
      <c r="ORA61" s="76"/>
      <c r="ORB61" s="76"/>
      <c r="ORC61" s="76"/>
      <c r="ORD61" s="76"/>
      <c r="ORE61" s="76"/>
      <c r="ORF61" s="76"/>
      <c r="ORG61" s="76"/>
      <c r="ORH61" s="76"/>
      <c r="ORI61" s="76"/>
      <c r="ORJ61" s="76"/>
      <c r="ORK61" s="76"/>
      <c r="ORL61" s="76"/>
      <c r="ORM61" s="76"/>
      <c r="ORN61" s="76"/>
      <c r="ORO61" s="76"/>
      <c r="ORP61" s="76"/>
      <c r="ORQ61" s="76"/>
      <c r="ORR61" s="76"/>
      <c r="ORS61" s="76"/>
      <c r="ORT61" s="76"/>
      <c r="ORU61" s="76"/>
      <c r="ORV61" s="76"/>
      <c r="ORW61" s="76"/>
      <c r="ORX61" s="76"/>
      <c r="ORY61" s="76"/>
      <c r="ORZ61" s="76"/>
      <c r="OSA61" s="76"/>
      <c r="OSB61" s="76"/>
      <c r="OSC61" s="76"/>
      <c r="OSD61" s="76"/>
      <c r="OSE61" s="76"/>
      <c r="OSF61" s="76"/>
      <c r="OSG61" s="76"/>
      <c r="OSH61" s="76"/>
      <c r="OSI61" s="76"/>
      <c r="OSJ61" s="76"/>
      <c r="OSK61" s="76"/>
      <c r="OSL61" s="76"/>
      <c r="OSM61" s="76"/>
      <c r="OSN61" s="76"/>
      <c r="OSO61" s="76"/>
      <c r="OSP61" s="76"/>
      <c r="OSQ61" s="76"/>
      <c r="OSR61" s="76"/>
      <c r="OSS61" s="76"/>
      <c r="OST61" s="76"/>
      <c r="OSU61" s="76"/>
      <c r="OSV61" s="76"/>
      <c r="OSW61" s="76"/>
      <c r="OSX61" s="76"/>
      <c r="OSY61" s="76"/>
      <c r="OSZ61" s="76"/>
      <c r="OTA61" s="76"/>
      <c r="OTB61" s="76"/>
      <c r="OTC61" s="76"/>
      <c r="OTD61" s="76"/>
      <c r="OTE61" s="76"/>
      <c r="OTF61" s="76"/>
      <c r="OTG61" s="76"/>
      <c r="OTH61" s="76"/>
      <c r="OTI61" s="76"/>
      <c r="OTJ61" s="76"/>
      <c r="OTK61" s="76"/>
      <c r="OTL61" s="76"/>
      <c r="OTM61" s="76"/>
      <c r="OTN61" s="76"/>
      <c r="OTO61" s="76"/>
      <c r="OTP61" s="76"/>
      <c r="OTQ61" s="76"/>
      <c r="OTR61" s="76"/>
      <c r="OTS61" s="76"/>
      <c r="OTT61" s="76"/>
      <c r="OTU61" s="76"/>
      <c r="OTV61" s="76"/>
      <c r="OTW61" s="76"/>
      <c r="OTX61" s="76"/>
      <c r="OTY61" s="76"/>
      <c r="OTZ61" s="76"/>
      <c r="OUA61" s="76"/>
      <c r="OUB61" s="76"/>
      <c r="OUC61" s="76"/>
      <c r="OUD61" s="76"/>
      <c r="OUE61" s="76"/>
      <c r="OUF61" s="76"/>
      <c r="OUG61" s="76"/>
      <c r="OUH61" s="76"/>
      <c r="OUI61" s="76"/>
      <c r="OUJ61" s="76"/>
      <c r="OUK61" s="76"/>
      <c r="OUL61" s="76"/>
      <c r="OUM61" s="76"/>
      <c r="OUN61" s="76"/>
      <c r="OUO61" s="76"/>
      <c r="OUP61" s="76"/>
      <c r="OUQ61" s="76"/>
      <c r="OUR61" s="76"/>
      <c r="OUS61" s="76"/>
      <c r="OUT61" s="76"/>
      <c r="OUU61" s="76"/>
      <c r="OUV61" s="76"/>
      <c r="OUW61" s="76"/>
      <c r="OUX61" s="76"/>
      <c r="OUY61" s="76"/>
      <c r="OUZ61" s="76"/>
      <c r="OVA61" s="76"/>
      <c r="OVB61" s="76"/>
      <c r="OVC61" s="76"/>
      <c r="OVD61" s="76"/>
      <c r="OVE61" s="76"/>
      <c r="OVF61" s="76"/>
      <c r="OVG61" s="76"/>
      <c r="OVH61" s="76"/>
      <c r="OVI61" s="76"/>
      <c r="OVJ61" s="76"/>
      <c r="OVK61" s="76"/>
      <c r="OVL61" s="76"/>
      <c r="OVM61" s="76"/>
      <c r="OVN61" s="76"/>
      <c r="OVO61" s="76"/>
      <c r="OVP61" s="76"/>
      <c r="OVQ61" s="76"/>
      <c r="OVR61" s="76"/>
      <c r="OVS61" s="76"/>
      <c r="OVT61" s="76"/>
      <c r="OVU61" s="76"/>
      <c r="OVV61" s="76"/>
      <c r="OVW61" s="76"/>
      <c r="OVX61" s="76"/>
      <c r="OVY61" s="76"/>
      <c r="OVZ61" s="76"/>
      <c r="OWA61" s="76"/>
      <c r="OWB61" s="76"/>
      <c r="OWC61" s="76"/>
      <c r="OWD61" s="76"/>
      <c r="OWE61" s="76"/>
      <c r="OWF61" s="76"/>
      <c r="OWG61" s="76"/>
      <c r="OWH61" s="76"/>
      <c r="OWI61" s="76"/>
      <c r="OWJ61" s="76"/>
      <c r="OWK61" s="76"/>
      <c r="OWL61" s="76"/>
      <c r="OWM61" s="76"/>
      <c r="OWN61" s="76"/>
      <c r="OWO61" s="76"/>
      <c r="OWP61" s="76"/>
      <c r="OWQ61" s="76"/>
      <c r="OWR61" s="76"/>
      <c r="OWS61" s="76"/>
      <c r="OWT61" s="76"/>
      <c r="OWU61" s="76"/>
      <c r="OWV61" s="76"/>
      <c r="OWW61" s="76"/>
      <c r="OWX61" s="76"/>
      <c r="OWY61" s="76"/>
      <c r="OWZ61" s="76"/>
      <c r="OXA61" s="76"/>
      <c r="OXB61" s="76"/>
      <c r="OXC61" s="76"/>
      <c r="OXD61" s="76"/>
      <c r="OXE61" s="76"/>
      <c r="OXF61" s="76"/>
      <c r="OXG61" s="76"/>
      <c r="OXH61" s="76"/>
      <c r="OXI61" s="76"/>
      <c r="OXJ61" s="76"/>
      <c r="OXK61" s="76"/>
      <c r="OXL61" s="76"/>
      <c r="OXM61" s="76"/>
      <c r="OXN61" s="76"/>
      <c r="OXO61" s="76"/>
      <c r="OXP61" s="76"/>
      <c r="OXQ61" s="76"/>
      <c r="OXR61" s="76"/>
      <c r="OXS61" s="76"/>
      <c r="OXT61" s="76"/>
      <c r="OXU61" s="76"/>
      <c r="OXV61" s="76"/>
      <c r="OXW61" s="76"/>
      <c r="OXX61" s="76"/>
      <c r="OXY61" s="76"/>
      <c r="OXZ61" s="76"/>
      <c r="OYA61" s="76"/>
      <c r="OYB61" s="76"/>
      <c r="OYC61" s="76"/>
      <c r="OYD61" s="76"/>
      <c r="OYE61" s="76"/>
      <c r="OYF61" s="76"/>
      <c r="OYG61" s="76"/>
      <c r="OYH61" s="76"/>
      <c r="OYI61" s="76"/>
      <c r="OYJ61" s="76"/>
      <c r="OYK61" s="76"/>
      <c r="OYL61" s="76"/>
      <c r="OYM61" s="76"/>
      <c r="OYN61" s="76"/>
      <c r="OYO61" s="76"/>
      <c r="OYP61" s="76"/>
      <c r="OYQ61" s="76"/>
      <c r="OYR61" s="76"/>
      <c r="OYS61" s="76"/>
      <c r="OYT61" s="76"/>
      <c r="OYU61" s="76"/>
      <c r="OYV61" s="76"/>
      <c r="OYW61" s="76"/>
      <c r="OYX61" s="76"/>
      <c r="OYY61" s="76"/>
      <c r="OYZ61" s="76"/>
      <c r="OZA61" s="76"/>
      <c r="OZB61" s="76"/>
      <c r="OZC61" s="76"/>
      <c r="OZD61" s="76"/>
      <c r="OZE61" s="76"/>
      <c r="OZF61" s="76"/>
      <c r="OZG61" s="76"/>
      <c r="OZH61" s="76"/>
      <c r="OZI61" s="76"/>
      <c r="OZJ61" s="76"/>
      <c r="OZK61" s="76"/>
      <c r="OZL61" s="76"/>
      <c r="OZM61" s="76"/>
      <c r="OZN61" s="76"/>
      <c r="OZO61" s="76"/>
      <c r="OZP61" s="76"/>
      <c r="OZQ61" s="76"/>
      <c r="OZR61" s="76"/>
      <c r="OZS61" s="76"/>
      <c r="OZT61" s="76"/>
      <c r="OZU61" s="76"/>
      <c r="OZV61" s="76"/>
      <c r="OZW61" s="76"/>
      <c r="OZX61" s="76"/>
      <c r="OZY61" s="76"/>
      <c r="OZZ61" s="76"/>
      <c r="PAA61" s="76"/>
      <c r="PAB61" s="76"/>
      <c r="PAC61" s="76"/>
      <c r="PAD61" s="76"/>
      <c r="PAE61" s="76"/>
      <c r="PAF61" s="76"/>
      <c r="PAG61" s="76"/>
      <c r="PAH61" s="76"/>
      <c r="PAI61" s="76"/>
      <c r="PAJ61" s="76"/>
      <c r="PAK61" s="76"/>
      <c r="PAL61" s="76"/>
      <c r="PAM61" s="76"/>
      <c r="PAN61" s="76"/>
      <c r="PAO61" s="76"/>
      <c r="PAP61" s="76"/>
      <c r="PAQ61" s="76"/>
      <c r="PAR61" s="76"/>
      <c r="PAS61" s="76"/>
      <c r="PAT61" s="76"/>
      <c r="PAU61" s="76"/>
      <c r="PAV61" s="76"/>
      <c r="PAW61" s="76"/>
      <c r="PAX61" s="76"/>
      <c r="PAY61" s="76"/>
      <c r="PAZ61" s="76"/>
      <c r="PBA61" s="76"/>
      <c r="PBB61" s="76"/>
      <c r="PBC61" s="76"/>
      <c r="PBD61" s="76"/>
      <c r="PBE61" s="76"/>
      <c r="PBF61" s="76"/>
      <c r="PBG61" s="76"/>
      <c r="PBH61" s="76"/>
      <c r="PBI61" s="76"/>
      <c r="PBJ61" s="76"/>
      <c r="PBK61" s="76"/>
      <c r="PBL61" s="76"/>
      <c r="PBM61" s="76"/>
      <c r="PBN61" s="76"/>
      <c r="PBO61" s="76"/>
      <c r="PBP61" s="76"/>
      <c r="PBQ61" s="76"/>
      <c r="PBR61" s="76"/>
      <c r="PBS61" s="76"/>
      <c r="PBT61" s="76"/>
      <c r="PBU61" s="76"/>
      <c r="PBV61" s="76"/>
      <c r="PBW61" s="76"/>
      <c r="PBX61" s="76"/>
      <c r="PBY61" s="76"/>
      <c r="PBZ61" s="76"/>
      <c r="PCA61" s="76"/>
      <c r="PCB61" s="76"/>
      <c r="PCC61" s="76"/>
      <c r="PCD61" s="76"/>
      <c r="PCE61" s="76"/>
      <c r="PCF61" s="76"/>
      <c r="PCG61" s="76"/>
      <c r="PCH61" s="76"/>
      <c r="PCI61" s="76"/>
      <c r="PCJ61" s="76"/>
      <c r="PCK61" s="76"/>
      <c r="PCL61" s="76"/>
      <c r="PCM61" s="76"/>
      <c r="PCN61" s="76"/>
      <c r="PCO61" s="76"/>
      <c r="PCP61" s="76"/>
      <c r="PCQ61" s="76"/>
      <c r="PCR61" s="76"/>
      <c r="PCS61" s="76"/>
      <c r="PCT61" s="76"/>
      <c r="PCU61" s="76"/>
      <c r="PCV61" s="76"/>
      <c r="PCW61" s="76"/>
      <c r="PCX61" s="76"/>
      <c r="PCY61" s="76"/>
      <c r="PCZ61" s="76"/>
      <c r="PDA61" s="76"/>
      <c r="PDB61" s="76"/>
      <c r="PDC61" s="76"/>
      <c r="PDD61" s="76"/>
      <c r="PDE61" s="76"/>
      <c r="PDF61" s="76"/>
      <c r="PDG61" s="76"/>
      <c r="PDH61" s="76"/>
      <c r="PDI61" s="76"/>
      <c r="PDJ61" s="76"/>
      <c r="PDK61" s="76"/>
      <c r="PDL61" s="76"/>
      <c r="PDM61" s="76"/>
      <c r="PDN61" s="76"/>
      <c r="PDO61" s="76"/>
      <c r="PDP61" s="76"/>
      <c r="PDQ61" s="76"/>
      <c r="PDR61" s="76"/>
      <c r="PDS61" s="76"/>
      <c r="PDT61" s="76"/>
      <c r="PDU61" s="76"/>
      <c r="PDV61" s="76"/>
      <c r="PDW61" s="76"/>
      <c r="PDX61" s="76"/>
      <c r="PDY61" s="76"/>
      <c r="PDZ61" s="76"/>
      <c r="PEA61" s="76"/>
      <c r="PEB61" s="76"/>
      <c r="PEC61" s="76"/>
      <c r="PED61" s="76"/>
      <c r="PEE61" s="76"/>
      <c r="PEF61" s="76"/>
      <c r="PEG61" s="76"/>
      <c r="PEH61" s="76"/>
      <c r="PEI61" s="76"/>
      <c r="PEJ61" s="76"/>
      <c r="PEK61" s="76"/>
      <c r="PEL61" s="76"/>
      <c r="PEM61" s="76"/>
      <c r="PEN61" s="76"/>
      <c r="PEO61" s="76"/>
      <c r="PEP61" s="76"/>
      <c r="PEQ61" s="76"/>
      <c r="PER61" s="76"/>
      <c r="PES61" s="76"/>
      <c r="PET61" s="76"/>
      <c r="PEU61" s="76"/>
      <c r="PEV61" s="76"/>
      <c r="PEW61" s="76"/>
      <c r="PEX61" s="76"/>
      <c r="PEY61" s="76"/>
      <c r="PEZ61" s="76"/>
      <c r="PFA61" s="76"/>
      <c r="PFB61" s="76"/>
      <c r="PFC61" s="76"/>
      <c r="PFD61" s="76"/>
      <c r="PFE61" s="76"/>
      <c r="PFF61" s="76"/>
      <c r="PFG61" s="76"/>
      <c r="PFH61" s="76"/>
      <c r="PFI61" s="76"/>
      <c r="PFJ61" s="76"/>
      <c r="PFK61" s="76"/>
      <c r="PFL61" s="76"/>
      <c r="PFM61" s="76"/>
      <c r="PFN61" s="76"/>
      <c r="PFO61" s="76"/>
      <c r="PFP61" s="76"/>
      <c r="PFQ61" s="76"/>
      <c r="PFR61" s="76"/>
      <c r="PFS61" s="76"/>
      <c r="PFT61" s="76"/>
      <c r="PFU61" s="76"/>
      <c r="PFV61" s="76"/>
      <c r="PFW61" s="76"/>
      <c r="PFX61" s="76"/>
      <c r="PFY61" s="76"/>
      <c r="PFZ61" s="76"/>
      <c r="PGA61" s="76"/>
      <c r="PGB61" s="76"/>
      <c r="PGC61" s="76"/>
      <c r="PGD61" s="76"/>
      <c r="PGE61" s="76"/>
      <c r="PGF61" s="76"/>
      <c r="PGG61" s="76"/>
      <c r="PGH61" s="76"/>
      <c r="PGI61" s="76"/>
      <c r="PGJ61" s="76"/>
      <c r="PGK61" s="76"/>
      <c r="PGL61" s="76"/>
      <c r="PGM61" s="76"/>
      <c r="PGN61" s="76"/>
      <c r="PGO61" s="76"/>
      <c r="PGP61" s="76"/>
      <c r="PGQ61" s="76"/>
      <c r="PGR61" s="76"/>
      <c r="PGS61" s="76"/>
      <c r="PGT61" s="76"/>
      <c r="PGU61" s="76"/>
      <c r="PGV61" s="76"/>
      <c r="PGW61" s="76"/>
      <c r="PGX61" s="76"/>
      <c r="PGY61" s="76"/>
      <c r="PGZ61" s="76"/>
      <c r="PHA61" s="76"/>
      <c r="PHB61" s="76"/>
      <c r="PHC61" s="76"/>
      <c r="PHD61" s="76"/>
      <c r="PHE61" s="76"/>
      <c r="PHF61" s="76"/>
      <c r="PHG61" s="76"/>
      <c r="PHH61" s="76"/>
      <c r="PHI61" s="76"/>
      <c r="PHJ61" s="76"/>
      <c r="PHK61" s="76"/>
      <c r="PHL61" s="76"/>
      <c r="PHM61" s="76"/>
      <c r="PHN61" s="76"/>
      <c r="PHO61" s="76"/>
      <c r="PHP61" s="76"/>
      <c r="PHQ61" s="76"/>
      <c r="PHR61" s="76"/>
      <c r="PHS61" s="76"/>
      <c r="PHT61" s="76"/>
      <c r="PHU61" s="76"/>
      <c r="PHV61" s="76"/>
      <c r="PHW61" s="76"/>
      <c r="PHX61" s="76"/>
      <c r="PHY61" s="76"/>
      <c r="PHZ61" s="76"/>
      <c r="PIA61" s="76"/>
      <c r="PIB61" s="76"/>
      <c r="PIC61" s="76"/>
      <c r="PID61" s="76"/>
      <c r="PIE61" s="76"/>
      <c r="PIF61" s="76"/>
      <c r="PIG61" s="76"/>
      <c r="PIH61" s="76"/>
      <c r="PII61" s="76"/>
      <c r="PIJ61" s="76"/>
      <c r="PIK61" s="76"/>
      <c r="PIL61" s="76"/>
      <c r="PIM61" s="76"/>
      <c r="PIN61" s="76"/>
      <c r="PIO61" s="76"/>
      <c r="PIP61" s="76"/>
      <c r="PIQ61" s="76"/>
      <c r="PIR61" s="76"/>
      <c r="PIS61" s="76"/>
      <c r="PIT61" s="76"/>
      <c r="PIU61" s="76"/>
      <c r="PIV61" s="76"/>
      <c r="PIW61" s="76"/>
      <c r="PIX61" s="76"/>
      <c r="PIY61" s="76"/>
      <c r="PIZ61" s="76"/>
      <c r="PJA61" s="76"/>
      <c r="PJB61" s="76"/>
      <c r="PJC61" s="76"/>
      <c r="PJD61" s="76"/>
      <c r="PJE61" s="76"/>
      <c r="PJF61" s="76"/>
      <c r="PJG61" s="76"/>
      <c r="PJH61" s="76"/>
      <c r="PJI61" s="76"/>
      <c r="PJJ61" s="76"/>
      <c r="PJK61" s="76"/>
      <c r="PJL61" s="76"/>
      <c r="PJM61" s="76"/>
      <c r="PJN61" s="76"/>
      <c r="PJO61" s="76"/>
      <c r="PJP61" s="76"/>
      <c r="PJQ61" s="76"/>
      <c r="PJR61" s="76"/>
      <c r="PJS61" s="76"/>
      <c r="PJT61" s="76"/>
      <c r="PJU61" s="76"/>
      <c r="PJV61" s="76"/>
      <c r="PJW61" s="76"/>
      <c r="PJX61" s="76"/>
      <c r="PJY61" s="76"/>
      <c r="PJZ61" s="76"/>
      <c r="PKA61" s="76"/>
      <c r="PKB61" s="76"/>
      <c r="PKC61" s="76"/>
      <c r="PKD61" s="76"/>
      <c r="PKE61" s="76"/>
      <c r="PKF61" s="76"/>
      <c r="PKG61" s="76"/>
      <c r="PKH61" s="76"/>
      <c r="PKI61" s="76"/>
      <c r="PKJ61" s="76"/>
      <c r="PKK61" s="76"/>
      <c r="PKL61" s="76"/>
      <c r="PKM61" s="76"/>
      <c r="PKN61" s="76"/>
      <c r="PKO61" s="76"/>
      <c r="PKP61" s="76"/>
      <c r="PKQ61" s="76"/>
      <c r="PKR61" s="76"/>
      <c r="PKS61" s="76"/>
      <c r="PKT61" s="76"/>
      <c r="PKU61" s="76"/>
      <c r="PKV61" s="76"/>
      <c r="PKW61" s="76"/>
      <c r="PKX61" s="76"/>
      <c r="PKY61" s="76"/>
      <c r="PKZ61" s="76"/>
      <c r="PLA61" s="76"/>
      <c r="PLB61" s="76"/>
      <c r="PLC61" s="76"/>
      <c r="PLD61" s="76"/>
      <c r="PLE61" s="76"/>
      <c r="PLF61" s="76"/>
      <c r="PLG61" s="76"/>
      <c r="PLH61" s="76"/>
      <c r="PLI61" s="76"/>
      <c r="PLJ61" s="76"/>
      <c r="PLK61" s="76"/>
      <c r="PLL61" s="76"/>
      <c r="PLM61" s="76"/>
      <c r="PLN61" s="76"/>
      <c r="PLO61" s="76"/>
      <c r="PLP61" s="76"/>
      <c r="PLQ61" s="76"/>
      <c r="PLR61" s="76"/>
      <c r="PLS61" s="76"/>
      <c r="PLT61" s="76"/>
      <c r="PLU61" s="76"/>
      <c r="PLV61" s="76"/>
      <c r="PLW61" s="76"/>
      <c r="PLX61" s="76"/>
      <c r="PLY61" s="76"/>
      <c r="PLZ61" s="76"/>
      <c r="PMA61" s="76"/>
      <c r="PMB61" s="76"/>
      <c r="PMC61" s="76"/>
      <c r="PMD61" s="76"/>
      <c r="PME61" s="76"/>
      <c r="PMF61" s="76"/>
      <c r="PMG61" s="76"/>
      <c r="PMH61" s="76"/>
      <c r="PMI61" s="76"/>
      <c r="PMJ61" s="76"/>
      <c r="PMK61" s="76"/>
      <c r="PML61" s="76"/>
      <c r="PMM61" s="76"/>
      <c r="PMN61" s="76"/>
      <c r="PMO61" s="76"/>
      <c r="PMP61" s="76"/>
      <c r="PMQ61" s="76"/>
      <c r="PMR61" s="76"/>
      <c r="PMS61" s="76"/>
      <c r="PMT61" s="76"/>
      <c r="PMU61" s="76"/>
      <c r="PMV61" s="76"/>
      <c r="PMW61" s="76"/>
      <c r="PMX61" s="76"/>
      <c r="PMY61" s="76"/>
      <c r="PMZ61" s="76"/>
      <c r="PNA61" s="76"/>
      <c r="PNB61" s="76"/>
      <c r="PNC61" s="76"/>
      <c r="PND61" s="76"/>
      <c r="PNE61" s="76"/>
      <c r="PNF61" s="76"/>
      <c r="PNG61" s="76"/>
      <c r="PNH61" s="76"/>
      <c r="PNI61" s="76"/>
      <c r="PNJ61" s="76"/>
      <c r="PNK61" s="76"/>
      <c r="PNL61" s="76"/>
      <c r="PNM61" s="76"/>
      <c r="PNN61" s="76"/>
      <c r="PNO61" s="76"/>
      <c r="PNP61" s="76"/>
      <c r="PNQ61" s="76"/>
      <c r="PNR61" s="76"/>
      <c r="PNS61" s="76"/>
      <c r="PNT61" s="76"/>
      <c r="PNU61" s="76"/>
      <c r="PNV61" s="76"/>
      <c r="PNW61" s="76"/>
      <c r="PNX61" s="76"/>
      <c r="PNY61" s="76"/>
      <c r="PNZ61" s="76"/>
      <c r="POA61" s="76"/>
      <c r="POB61" s="76"/>
      <c r="POC61" s="76"/>
      <c r="POD61" s="76"/>
      <c r="POE61" s="76"/>
      <c r="POF61" s="76"/>
      <c r="POG61" s="76"/>
      <c r="POH61" s="76"/>
      <c r="POI61" s="76"/>
      <c r="POJ61" s="76"/>
      <c r="POK61" s="76"/>
      <c r="POL61" s="76"/>
      <c r="POM61" s="76"/>
      <c r="PON61" s="76"/>
      <c r="POO61" s="76"/>
      <c r="POP61" s="76"/>
      <c r="POQ61" s="76"/>
      <c r="POR61" s="76"/>
      <c r="POS61" s="76"/>
      <c r="POT61" s="76"/>
      <c r="POU61" s="76"/>
      <c r="POV61" s="76"/>
      <c r="POW61" s="76"/>
      <c r="POX61" s="76"/>
      <c r="POY61" s="76"/>
      <c r="POZ61" s="76"/>
      <c r="PPA61" s="76"/>
      <c r="PPB61" s="76"/>
      <c r="PPC61" s="76"/>
      <c r="PPD61" s="76"/>
      <c r="PPE61" s="76"/>
      <c r="PPF61" s="76"/>
      <c r="PPG61" s="76"/>
      <c r="PPH61" s="76"/>
      <c r="PPI61" s="76"/>
      <c r="PPJ61" s="76"/>
      <c r="PPK61" s="76"/>
      <c r="PPL61" s="76"/>
      <c r="PPM61" s="76"/>
      <c r="PPN61" s="76"/>
      <c r="PPO61" s="76"/>
      <c r="PPP61" s="76"/>
      <c r="PPQ61" s="76"/>
      <c r="PPR61" s="76"/>
      <c r="PPS61" s="76"/>
      <c r="PPT61" s="76"/>
      <c r="PPU61" s="76"/>
      <c r="PPV61" s="76"/>
      <c r="PPW61" s="76"/>
      <c r="PPX61" s="76"/>
      <c r="PPY61" s="76"/>
      <c r="PPZ61" s="76"/>
      <c r="PQA61" s="76"/>
      <c r="PQB61" s="76"/>
      <c r="PQC61" s="76"/>
      <c r="PQD61" s="76"/>
      <c r="PQE61" s="76"/>
      <c r="PQF61" s="76"/>
      <c r="PQG61" s="76"/>
      <c r="PQH61" s="76"/>
      <c r="PQI61" s="76"/>
      <c r="PQJ61" s="76"/>
      <c r="PQK61" s="76"/>
      <c r="PQL61" s="76"/>
      <c r="PQM61" s="76"/>
      <c r="PQN61" s="76"/>
      <c r="PQO61" s="76"/>
      <c r="PQP61" s="76"/>
      <c r="PQQ61" s="76"/>
      <c r="PQR61" s="76"/>
      <c r="PQS61" s="76"/>
      <c r="PQT61" s="76"/>
      <c r="PQU61" s="76"/>
      <c r="PQV61" s="76"/>
      <c r="PQW61" s="76"/>
      <c r="PQX61" s="76"/>
      <c r="PQY61" s="76"/>
      <c r="PQZ61" s="76"/>
      <c r="PRA61" s="76"/>
      <c r="PRB61" s="76"/>
      <c r="PRC61" s="76"/>
      <c r="PRD61" s="76"/>
      <c r="PRE61" s="76"/>
      <c r="PRF61" s="76"/>
      <c r="PRG61" s="76"/>
      <c r="PRH61" s="76"/>
      <c r="PRI61" s="76"/>
      <c r="PRJ61" s="76"/>
      <c r="PRK61" s="76"/>
      <c r="PRL61" s="76"/>
      <c r="PRM61" s="76"/>
      <c r="PRN61" s="76"/>
      <c r="PRO61" s="76"/>
      <c r="PRP61" s="76"/>
      <c r="PRQ61" s="76"/>
      <c r="PRR61" s="76"/>
      <c r="PRS61" s="76"/>
      <c r="PRT61" s="76"/>
      <c r="PRU61" s="76"/>
      <c r="PRV61" s="76"/>
      <c r="PRW61" s="76"/>
      <c r="PRX61" s="76"/>
      <c r="PRY61" s="76"/>
      <c r="PRZ61" s="76"/>
      <c r="PSA61" s="76"/>
      <c r="PSB61" s="76"/>
      <c r="PSC61" s="76"/>
      <c r="PSD61" s="76"/>
      <c r="PSE61" s="76"/>
      <c r="PSF61" s="76"/>
      <c r="PSG61" s="76"/>
      <c r="PSH61" s="76"/>
      <c r="PSI61" s="76"/>
      <c r="PSJ61" s="76"/>
      <c r="PSK61" s="76"/>
      <c r="PSL61" s="76"/>
      <c r="PSM61" s="76"/>
      <c r="PSN61" s="76"/>
      <c r="PSO61" s="76"/>
      <c r="PSP61" s="76"/>
      <c r="PSQ61" s="76"/>
      <c r="PSR61" s="76"/>
      <c r="PSS61" s="76"/>
      <c r="PST61" s="76"/>
      <c r="PSU61" s="76"/>
      <c r="PSV61" s="76"/>
      <c r="PSW61" s="76"/>
      <c r="PSX61" s="76"/>
      <c r="PSY61" s="76"/>
      <c r="PSZ61" s="76"/>
      <c r="PTA61" s="76"/>
      <c r="PTB61" s="76"/>
      <c r="PTC61" s="76"/>
      <c r="PTD61" s="76"/>
      <c r="PTE61" s="76"/>
      <c r="PTF61" s="76"/>
      <c r="PTG61" s="76"/>
      <c r="PTH61" s="76"/>
      <c r="PTI61" s="76"/>
      <c r="PTJ61" s="76"/>
      <c r="PTK61" s="76"/>
      <c r="PTL61" s="76"/>
      <c r="PTM61" s="76"/>
      <c r="PTN61" s="76"/>
      <c r="PTO61" s="76"/>
      <c r="PTP61" s="76"/>
      <c r="PTQ61" s="76"/>
      <c r="PTR61" s="76"/>
      <c r="PTS61" s="76"/>
      <c r="PTT61" s="76"/>
      <c r="PTU61" s="76"/>
      <c r="PTV61" s="76"/>
      <c r="PTW61" s="76"/>
      <c r="PTX61" s="76"/>
      <c r="PTY61" s="76"/>
      <c r="PTZ61" s="76"/>
      <c r="PUA61" s="76"/>
      <c r="PUB61" s="76"/>
      <c r="PUC61" s="76"/>
      <c r="PUD61" s="76"/>
      <c r="PUE61" s="76"/>
      <c r="PUF61" s="76"/>
      <c r="PUG61" s="76"/>
      <c r="PUH61" s="76"/>
      <c r="PUI61" s="76"/>
      <c r="PUJ61" s="76"/>
      <c r="PUK61" s="76"/>
      <c r="PUL61" s="76"/>
      <c r="PUM61" s="76"/>
      <c r="PUN61" s="76"/>
      <c r="PUO61" s="76"/>
      <c r="PUP61" s="76"/>
      <c r="PUQ61" s="76"/>
      <c r="PUR61" s="76"/>
      <c r="PUS61" s="76"/>
      <c r="PUT61" s="76"/>
      <c r="PUU61" s="76"/>
      <c r="PUV61" s="76"/>
      <c r="PUW61" s="76"/>
      <c r="PUX61" s="76"/>
      <c r="PUY61" s="76"/>
      <c r="PUZ61" s="76"/>
      <c r="PVA61" s="76"/>
      <c r="PVB61" s="76"/>
      <c r="PVC61" s="76"/>
      <c r="PVD61" s="76"/>
      <c r="PVE61" s="76"/>
      <c r="PVF61" s="76"/>
      <c r="PVG61" s="76"/>
      <c r="PVH61" s="76"/>
      <c r="PVI61" s="76"/>
      <c r="PVJ61" s="76"/>
      <c r="PVK61" s="76"/>
      <c r="PVL61" s="76"/>
      <c r="PVM61" s="76"/>
      <c r="PVN61" s="76"/>
      <c r="PVO61" s="76"/>
      <c r="PVP61" s="76"/>
      <c r="PVQ61" s="76"/>
      <c r="PVR61" s="76"/>
      <c r="PVS61" s="76"/>
      <c r="PVT61" s="76"/>
      <c r="PVU61" s="76"/>
      <c r="PVV61" s="76"/>
      <c r="PVW61" s="76"/>
      <c r="PVX61" s="76"/>
      <c r="PVY61" s="76"/>
      <c r="PVZ61" s="76"/>
      <c r="PWA61" s="76"/>
      <c r="PWB61" s="76"/>
      <c r="PWC61" s="76"/>
      <c r="PWD61" s="76"/>
      <c r="PWE61" s="76"/>
      <c r="PWF61" s="76"/>
      <c r="PWG61" s="76"/>
      <c r="PWH61" s="76"/>
      <c r="PWI61" s="76"/>
      <c r="PWJ61" s="76"/>
      <c r="PWK61" s="76"/>
      <c r="PWL61" s="76"/>
      <c r="PWM61" s="76"/>
      <c r="PWN61" s="76"/>
      <c r="PWO61" s="76"/>
      <c r="PWP61" s="76"/>
      <c r="PWQ61" s="76"/>
      <c r="PWR61" s="76"/>
      <c r="PWS61" s="76"/>
      <c r="PWT61" s="76"/>
      <c r="PWU61" s="76"/>
      <c r="PWV61" s="76"/>
      <c r="PWW61" s="76"/>
      <c r="PWX61" s="76"/>
      <c r="PWY61" s="76"/>
      <c r="PWZ61" s="76"/>
      <c r="PXA61" s="76"/>
      <c r="PXB61" s="76"/>
      <c r="PXC61" s="76"/>
      <c r="PXD61" s="76"/>
      <c r="PXE61" s="76"/>
      <c r="PXF61" s="76"/>
      <c r="PXG61" s="76"/>
      <c r="PXH61" s="76"/>
      <c r="PXI61" s="76"/>
      <c r="PXJ61" s="76"/>
      <c r="PXK61" s="76"/>
      <c r="PXL61" s="76"/>
      <c r="PXM61" s="76"/>
      <c r="PXN61" s="76"/>
      <c r="PXO61" s="76"/>
      <c r="PXP61" s="76"/>
      <c r="PXQ61" s="76"/>
      <c r="PXR61" s="76"/>
      <c r="PXS61" s="76"/>
      <c r="PXT61" s="76"/>
      <c r="PXU61" s="76"/>
      <c r="PXV61" s="76"/>
      <c r="PXW61" s="76"/>
      <c r="PXX61" s="76"/>
      <c r="PXY61" s="76"/>
      <c r="PXZ61" s="76"/>
      <c r="PYA61" s="76"/>
      <c r="PYB61" s="76"/>
      <c r="PYC61" s="76"/>
      <c r="PYD61" s="76"/>
      <c r="PYE61" s="76"/>
      <c r="PYF61" s="76"/>
      <c r="PYG61" s="76"/>
      <c r="PYH61" s="76"/>
      <c r="PYI61" s="76"/>
      <c r="PYJ61" s="76"/>
      <c r="PYK61" s="76"/>
      <c r="PYL61" s="76"/>
      <c r="PYM61" s="76"/>
      <c r="PYN61" s="76"/>
      <c r="PYO61" s="76"/>
      <c r="PYP61" s="76"/>
      <c r="PYQ61" s="76"/>
      <c r="PYR61" s="76"/>
      <c r="PYS61" s="76"/>
      <c r="PYT61" s="76"/>
      <c r="PYU61" s="76"/>
      <c r="PYV61" s="76"/>
      <c r="PYW61" s="76"/>
      <c r="PYX61" s="76"/>
      <c r="PYY61" s="76"/>
      <c r="PYZ61" s="76"/>
      <c r="PZA61" s="76"/>
      <c r="PZB61" s="76"/>
      <c r="PZC61" s="76"/>
      <c r="PZD61" s="76"/>
      <c r="PZE61" s="76"/>
      <c r="PZF61" s="76"/>
      <c r="PZG61" s="76"/>
      <c r="PZH61" s="76"/>
      <c r="PZI61" s="76"/>
      <c r="PZJ61" s="76"/>
      <c r="PZK61" s="76"/>
      <c r="PZL61" s="76"/>
      <c r="PZM61" s="76"/>
      <c r="PZN61" s="76"/>
      <c r="PZO61" s="76"/>
      <c r="PZP61" s="76"/>
      <c r="PZQ61" s="76"/>
      <c r="PZR61" s="76"/>
      <c r="PZS61" s="76"/>
      <c r="PZT61" s="76"/>
      <c r="PZU61" s="76"/>
      <c r="PZV61" s="76"/>
      <c r="PZW61" s="76"/>
      <c r="PZX61" s="76"/>
      <c r="PZY61" s="76"/>
      <c r="PZZ61" s="76"/>
      <c r="QAA61" s="76"/>
      <c r="QAB61" s="76"/>
      <c r="QAC61" s="76"/>
      <c r="QAD61" s="76"/>
      <c r="QAE61" s="76"/>
      <c r="QAF61" s="76"/>
      <c r="QAG61" s="76"/>
      <c r="QAH61" s="76"/>
      <c r="QAI61" s="76"/>
      <c r="QAJ61" s="76"/>
      <c r="QAK61" s="76"/>
      <c r="QAL61" s="76"/>
      <c r="QAM61" s="76"/>
      <c r="QAN61" s="76"/>
      <c r="QAO61" s="76"/>
      <c r="QAP61" s="76"/>
      <c r="QAQ61" s="76"/>
      <c r="QAR61" s="76"/>
      <c r="QAS61" s="76"/>
      <c r="QAT61" s="76"/>
      <c r="QAU61" s="76"/>
      <c r="QAV61" s="76"/>
      <c r="QAW61" s="76"/>
      <c r="QAX61" s="76"/>
      <c r="QAY61" s="76"/>
      <c r="QAZ61" s="76"/>
      <c r="QBA61" s="76"/>
      <c r="QBB61" s="76"/>
      <c r="QBC61" s="76"/>
      <c r="QBD61" s="76"/>
      <c r="QBE61" s="76"/>
      <c r="QBF61" s="76"/>
      <c r="QBG61" s="76"/>
      <c r="QBH61" s="76"/>
      <c r="QBI61" s="76"/>
      <c r="QBJ61" s="76"/>
      <c r="QBK61" s="76"/>
      <c r="QBL61" s="76"/>
      <c r="QBM61" s="76"/>
      <c r="QBN61" s="76"/>
      <c r="QBO61" s="76"/>
      <c r="QBP61" s="76"/>
      <c r="QBQ61" s="76"/>
      <c r="QBR61" s="76"/>
      <c r="QBS61" s="76"/>
      <c r="QBT61" s="76"/>
      <c r="QBU61" s="76"/>
      <c r="QBV61" s="76"/>
      <c r="QBW61" s="76"/>
      <c r="QBX61" s="76"/>
      <c r="QBY61" s="76"/>
      <c r="QBZ61" s="76"/>
      <c r="QCA61" s="76"/>
      <c r="QCB61" s="76"/>
      <c r="QCC61" s="76"/>
      <c r="QCD61" s="76"/>
      <c r="QCE61" s="76"/>
      <c r="QCF61" s="76"/>
      <c r="QCG61" s="76"/>
      <c r="QCH61" s="76"/>
      <c r="QCI61" s="76"/>
      <c r="QCJ61" s="76"/>
      <c r="QCK61" s="76"/>
      <c r="QCL61" s="76"/>
      <c r="QCM61" s="76"/>
      <c r="QCN61" s="76"/>
      <c r="QCO61" s="76"/>
      <c r="QCP61" s="76"/>
      <c r="QCQ61" s="76"/>
      <c r="QCR61" s="76"/>
      <c r="QCS61" s="76"/>
      <c r="QCT61" s="76"/>
      <c r="QCU61" s="76"/>
      <c r="QCV61" s="76"/>
      <c r="QCW61" s="76"/>
      <c r="QCX61" s="76"/>
      <c r="QCY61" s="76"/>
      <c r="QCZ61" s="76"/>
      <c r="QDA61" s="76"/>
      <c r="QDB61" s="76"/>
      <c r="QDC61" s="76"/>
      <c r="QDD61" s="76"/>
      <c r="QDE61" s="76"/>
      <c r="QDF61" s="76"/>
      <c r="QDG61" s="76"/>
      <c r="QDH61" s="76"/>
      <c r="QDI61" s="76"/>
      <c r="QDJ61" s="76"/>
      <c r="QDK61" s="76"/>
      <c r="QDL61" s="76"/>
      <c r="QDM61" s="76"/>
      <c r="QDN61" s="76"/>
      <c r="QDO61" s="76"/>
      <c r="QDP61" s="76"/>
      <c r="QDQ61" s="76"/>
      <c r="QDR61" s="76"/>
      <c r="QDS61" s="76"/>
      <c r="QDT61" s="76"/>
      <c r="QDU61" s="76"/>
      <c r="QDV61" s="76"/>
      <c r="QDW61" s="76"/>
      <c r="QDX61" s="76"/>
      <c r="QDY61" s="76"/>
      <c r="QDZ61" s="76"/>
      <c r="QEA61" s="76"/>
      <c r="QEB61" s="76"/>
      <c r="QEC61" s="76"/>
      <c r="QED61" s="76"/>
      <c r="QEE61" s="76"/>
      <c r="QEF61" s="76"/>
      <c r="QEG61" s="76"/>
      <c r="QEH61" s="76"/>
      <c r="QEI61" s="76"/>
      <c r="QEJ61" s="76"/>
      <c r="QEK61" s="76"/>
      <c r="QEL61" s="76"/>
      <c r="QEM61" s="76"/>
      <c r="QEN61" s="76"/>
      <c r="QEO61" s="76"/>
      <c r="QEP61" s="76"/>
      <c r="QEQ61" s="76"/>
      <c r="QER61" s="76"/>
      <c r="QES61" s="76"/>
      <c r="QET61" s="76"/>
      <c r="QEU61" s="76"/>
      <c r="QEV61" s="76"/>
      <c r="QEW61" s="76"/>
      <c r="QEX61" s="76"/>
      <c r="QEY61" s="76"/>
      <c r="QEZ61" s="76"/>
      <c r="QFA61" s="76"/>
      <c r="QFB61" s="76"/>
      <c r="QFC61" s="76"/>
      <c r="QFD61" s="76"/>
      <c r="QFE61" s="76"/>
      <c r="QFF61" s="76"/>
      <c r="QFG61" s="76"/>
      <c r="QFH61" s="76"/>
      <c r="QFI61" s="76"/>
      <c r="QFJ61" s="76"/>
      <c r="QFK61" s="76"/>
      <c r="QFL61" s="76"/>
      <c r="QFM61" s="76"/>
      <c r="QFN61" s="76"/>
      <c r="QFO61" s="76"/>
      <c r="QFP61" s="76"/>
      <c r="QFQ61" s="76"/>
      <c r="QFR61" s="76"/>
      <c r="QFS61" s="76"/>
      <c r="QFT61" s="76"/>
      <c r="QFU61" s="76"/>
      <c r="QFV61" s="76"/>
      <c r="QFW61" s="76"/>
      <c r="QFX61" s="76"/>
      <c r="QFY61" s="76"/>
      <c r="QFZ61" s="76"/>
      <c r="QGA61" s="76"/>
      <c r="QGB61" s="76"/>
      <c r="QGC61" s="76"/>
      <c r="QGD61" s="76"/>
      <c r="QGE61" s="76"/>
      <c r="QGF61" s="76"/>
      <c r="QGG61" s="76"/>
      <c r="QGH61" s="76"/>
      <c r="QGI61" s="76"/>
      <c r="QGJ61" s="76"/>
      <c r="QGK61" s="76"/>
      <c r="QGL61" s="76"/>
      <c r="QGM61" s="76"/>
      <c r="QGN61" s="76"/>
      <c r="QGO61" s="76"/>
      <c r="QGP61" s="76"/>
      <c r="QGQ61" s="76"/>
      <c r="QGR61" s="76"/>
      <c r="QGS61" s="76"/>
      <c r="QGT61" s="76"/>
      <c r="QGU61" s="76"/>
      <c r="QGV61" s="76"/>
      <c r="QGW61" s="76"/>
      <c r="QGX61" s="76"/>
      <c r="QGY61" s="76"/>
      <c r="QGZ61" s="76"/>
      <c r="QHA61" s="76"/>
      <c r="QHB61" s="76"/>
      <c r="QHC61" s="76"/>
      <c r="QHD61" s="76"/>
      <c r="QHE61" s="76"/>
      <c r="QHF61" s="76"/>
      <c r="QHG61" s="76"/>
      <c r="QHH61" s="76"/>
      <c r="QHI61" s="76"/>
      <c r="QHJ61" s="76"/>
      <c r="QHK61" s="76"/>
      <c r="QHL61" s="76"/>
      <c r="QHM61" s="76"/>
      <c r="QHN61" s="76"/>
      <c r="QHO61" s="76"/>
      <c r="QHP61" s="76"/>
      <c r="QHQ61" s="76"/>
      <c r="QHR61" s="76"/>
      <c r="QHS61" s="76"/>
      <c r="QHT61" s="76"/>
      <c r="QHU61" s="76"/>
      <c r="QHV61" s="76"/>
      <c r="QHW61" s="76"/>
      <c r="QHX61" s="76"/>
      <c r="QHY61" s="76"/>
      <c r="QHZ61" s="76"/>
      <c r="QIA61" s="76"/>
      <c r="QIB61" s="76"/>
      <c r="QIC61" s="76"/>
      <c r="QID61" s="76"/>
      <c r="QIE61" s="76"/>
      <c r="QIF61" s="76"/>
      <c r="QIG61" s="76"/>
      <c r="QIH61" s="76"/>
      <c r="QII61" s="76"/>
      <c r="QIJ61" s="76"/>
      <c r="QIK61" s="76"/>
      <c r="QIL61" s="76"/>
      <c r="QIM61" s="76"/>
      <c r="QIN61" s="76"/>
      <c r="QIO61" s="76"/>
      <c r="QIP61" s="76"/>
      <c r="QIQ61" s="76"/>
      <c r="QIR61" s="76"/>
      <c r="QIS61" s="76"/>
      <c r="QIT61" s="76"/>
      <c r="QIU61" s="76"/>
      <c r="QIV61" s="76"/>
      <c r="QIW61" s="76"/>
      <c r="QIX61" s="76"/>
      <c r="QIY61" s="76"/>
      <c r="QIZ61" s="76"/>
      <c r="QJA61" s="76"/>
      <c r="QJB61" s="76"/>
      <c r="QJC61" s="76"/>
      <c r="QJD61" s="76"/>
      <c r="QJE61" s="76"/>
      <c r="QJF61" s="76"/>
      <c r="QJG61" s="76"/>
      <c r="QJH61" s="76"/>
      <c r="QJI61" s="76"/>
      <c r="QJJ61" s="76"/>
      <c r="QJK61" s="76"/>
      <c r="QJL61" s="76"/>
      <c r="QJM61" s="76"/>
      <c r="QJN61" s="76"/>
      <c r="QJO61" s="76"/>
      <c r="QJP61" s="76"/>
      <c r="QJQ61" s="76"/>
      <c r="QJR61" s="76"/>
      <c r="QJS61" s="76"/>
      <c r="QJT61" s="76"/>
      <c r="QJU61" s="76"/>
      <c r="QJV61" s="76"/>
      <c r="QJW61" s="76"/>
      <c r="QJX61" s="76"/>
      <c r="QJY61" s="76"/>
      <c r="QJZ61" s="76"/>
      <c r="QKA61" s="76"/>
      <c r="QKB61" s="76"/>
      <c r="QKC61" s="76"/>
      <c r="QKD61" s="76"/>
      <c r="QKE61" s="76"/>
      <c r="QKF61" s="76"/>
      <c r="QKG61" s="76"/>
      <c r="QKH61" s="76"/>
      <c r="QKI61" s="76"/>
      <c r="QKJ61" s="76"/>
      <c r="QKK61" s="76"/>
      <c r="QKL61" s="76"/>
      <c r="QKM61" s="76"/>
      <c r="QKN61" s="76"/>
      <c r="QKO61" s="76"/>
      <c r="QKP61" s="76"/>
      <c r="QKQ61" s="76"/>
      <c r="QKR61" s="76"/>
      <c r="QKS61" s="76"/>
      <c r="QKT61" s="76"/>
      <c r="QKU61" s="76"/>
      <c r="QKV61" s="76"/>
      <c r="QKW61" s="76"/>
      <c r="QKX61" s="76"/>
      <c r="QKY61" s="76"/>
      <c r="QKZ61" s="76"/>
      <c r="QLA61" s="76"/>
      <c r="QLB61" s="76"/>
      <c r="QLC61" s="76"/>
      <c r="QLD61" s="76"/>
      <c r="QLE61" s="76"/>
      <c r="QLF61" s="76"/>
      <c r="QLG61" s="76"/>
      <c r="QLH61" s="76"/>
      <c r="QLI61" s="76"/>
      <c r="QLJ61" s="76"/>
      <c r="QLK61" s="76"/>
      <c r="QLL61" s="76"/>
      <c r="QLM61" s="76"/>
      <c r="QLN61" s="76"/>
      <c r="QLO61" s="76"/>
      <c r="QLP61" s="76"/>
      <c r="QLQ61" s="76"/>
      <c r="QLR61" s="76"/>
      <c r="QLS61" s="76"/>
      <c r="QLT61" s="76"/>
      <c r="QLU61" s="76"/>
      <c r="QLV61" s="76"/>
      <c r="QLW61" s="76"/>
      <c r="QLX61" s="76"/>
      <c r="QLY61" s="76"/>
      <c r="QLZ61" s="76"/>
      <c r="QMA61" s="76"/>
      <c r="QMB61" s="76"/>
      <c r="QMC61" s="76"/>
      <c r="QMD61" s="76"/>
      <c r="QME61" s="76"/>
      <c r="QMF61" s="76"/>
      <c r="QMG61" s="76"/>
      <c r="QMH61" s="76"/>
      <c r="QMI61" s="76"/>
      <c r="QMJ61" s="76"/>
      <c r="QMK61" s="76"/>
      <c r="QML61" s="76"/>
      <c r="QMM61" s="76"/>
      <c r="QMN61" s="76"/>
      <c r="QMO61" s="76"/>
      <c r="QMP61" s="76"/>
      <c r="QMQ61" s="76"/>
      <c r="QMR61" s="76"/>
      <c r="QMS61" s="76"/>
      <c r="QMT61" s="76"/>
      <c r="QMU61" s="76"/>
      <c r="QMV61" s="76"/>
      <c r="QMW61" s="76"/>
      <c r="QMX61" s="76"/>
      <c r="QMY61" s="76"/>
      <c r="QMZ61" s="76"/>
      <c r="QNA61" s="76"/>
      <c r="QNB61" s="76"/>
      <c r="QNC61" s="76"/>
      <c r="QND61" s="76"/>
      <c r="QNE61" s="76"/>
      <c r="QNF61" s="76"/>
      <c r="QNG61" s="76"/>
      <c r="QNH61" s="76"/>
      <c r="QNI61" s="76"/>
      <c r="QNJ61" s="76"/>
      <c r="QNK61" s="76"/>
      <c r="QNL61" s="76"/>
      <c r="QNM61" s="76"/>
      <c r="QNN61" s="76"/>
      <c r="QNO61" s="76"/>
      <c r="QNP61" s="76"/>
      <c r="QNQ61" s="76"/>
      <c r="QNR61" s="76"/>
      <c r="QNS61" s="76"/>
      <c r="QNT61" s="76"/>
      <c r="QNU61" s="76"/>
      <c r="QNV61" s="76"/>
      <c r="QNW61" s="76"/>
      <c r="QNX61" s="76"/>
      <c r="QNY61" s="76"/>
      <c r="QNZ61" s="76"/>
      <c r="QOA61" s="76"/>
      <c r="QOB61" s="76"/>
      <c r="QOC61" s="76"/>
      <c r="QOD61" s="76"/>
      <c r="QOE61" s="76"/>
      <c r="QOF61" s="76"/>
      <c r="QOG61" s="76"/>
      <c r="QOH61" s="76"/>
      <c r="QOI61" s="76"/>
      <c r="QOJ61" s="76"/>
      <c r="QOK61" s="76"/>
      <c r="QOL61" s="76"/>
      <c r="QOM61" s="76"/>
      <c r="QON61" s="76"/>
      <c r="QOO61" s="76"/>
      <c r="QOP61" s="76"/>
      <c r="QOQ61" s="76"/>
      <c r="QOR61" s="76"/>
      <c r="QOS61" s="76"/>
      <c r="QOT61" s="76"/>
      <c r="QOU61" s="76"/>
      <c r="QOV61" s="76"/>
      <c r="QOW61" s="76"/>
      <c r="QOX61" s="76"/>
      <c r="QOY61" s="76"/>
      <c r="QOZ61" s="76"/>
      <c r="QPA61" s="76"/>
      <c r="QPB61" s="76"/>
      <c r="QPC61" s="76"/>
      <c r="QPD61" s="76"/>
      <c r="QPE61" s="76"/>
      <c r="QPF61" s="76"/>
      <c r="QPG61" s="76"/>
      <c r="QPH61" s="76"/>
      <c r="QPI61" s="76"/>
      <c r="QPJ61" s="76"/>
      <c r="QPK61" s="76"/>
      <c r="QPL61" s="76"/>
      <c r="QPM61" s="76"/>
      <c r="QPN61" s="76"/>
      <c r="QPO61" s="76"/>
      <c r="QPP61" s="76"/>
      <c r="QPQ61" s="76"/>
      <c r="QPR61" s="76"/>
      <c r="QPS61" s="76"/>
      <c r="QPT61" s="76"/>
      <c r="QPU61" s="76"/>
      <c r="QPV61" s="76"/>
      <c r="QPW61" s="76"/>
      <c r="QPX61" s="76"/>
      <c r="QPY61" s="76"/>
      <c r="QPZ61" s="76"/>
      <c r="QQA61" s="76"/>
      <c r="QQB61" s="76"/>
      <c r="QQC61" s="76"/>
      <c r="QQD61" s="76"/>
      <c r="QQE61" s="76"/>
      <c r="QQF61" s="76"/>
      <c r="QQG61" s="76"/>
      <c r="QQH61" s="76"/>
      <c r="QQI61" s="76"/>
      <c r="QQJ61" s="76"/>
      <c r="QQK61" s="76"/>
      <c r="QQL61" s="76"/>
      <c r="QQM61" s="76"/>
      <c r="QQN61" s="76"/>
      <c r="QQO61" s="76"/>
      <c r="QQP61" s="76"/>
      <c r="QQQ61" s="76"/>
      <c r="QQR61" s="76"/>
      <c r="QQS61" s="76"/>
      <c r="QQT61" s="76"/>
      <c r="QQU61" s="76"/>
      <c r="QQV61" s="76"/>
      <c r="QQW61" s="76"/>
      <c r="QQX61" s="76"/>
      <c r="QQY61" s="76"/>
      <c r="QQZ61" s="76"/>
      <c r="QRA61" s="76"/>
      <c r="QRB61" s="76"/>
      <c r="QRC61" s="76"/>
      <c r="QRD61" s="76"/>
      <c r="QRE61" s="76"/>
      <c r="QRF61" s="76"/>
      <c r="QRG61" s="76"/>
      <c r="QRH61" s="76"/>
      <c r="QRI61" s="76"/>
      <c r="QRJ61" s="76"/>
      <c r="QRK61" s="76"/>
      <c r="QRL61" s="76"/>
      <c r="QRM61" s="76"/>
      <c r="QRN61" s="76"/>
      <c r="QRO61" s="76"/>
      <c r="QRP61" s="76"/>
      <c r="QRQ61" s="76"/>
      <c r="QRR61" s="76"/>
      <c r="QRS61" s="76"/>
      <c r="QRT61" s="76"/>
      <c r="QRU61" s="76"/>
      <c r="QRV61" s="76"/>
      <c r="QRW61" s="76"/>
      <c r="QRX61" s="76"/>
      <c r="QRY61" s="76"/>
      <c r="QRZ61" s="76"/>
      <c r="QSA61" s="76"/>
      <c r="QSB61" s="76"/>
      <c r="QSC61" s="76"/>
      <c r="QSD61" s="76"/>
      <c r="QSE61" s="76"/>
      <c r="QSF61" s="76"/>
      <c r="QSG61" s="76"/>
      <c r="QSH61" s="76"/>
      <c r="QSI61" s="76"/>
      <c r="QSJ61" s="76"/>
      <c r="QSK61" s="76"/>
      <c r="QSL61" s="76"/>
      <c r="QSM61" s="76"/>
      <c r="QSN61" s="76"/>
      <c r="QSO61" s="76"/>
      <c r="QSP61" s="76"/>
      <c r="QSQ61" s="76"/>
      <c r="QSR61" s="76"/>
      <c r="QSS61" s="76"/>
      <c r="QST61" s="76"/>
      <c r="QSU61" s="76"/>
      <c r="QSV61" s="76"/>
      <c r="QSW61" s="76"/>
      <c r="QSX61" s="76"/>
      <c r="QSY61" s="76"/>
      <c r="QSZ61" s="76"/>
      <c r="QTA61" s="76"/>
      <c r="QTB61" s="76"/>
      <c r="QTC61" s="76"/>
      <c r="QTD61" s="76"/>
      <c r="QTE61" s="76"/>
      <c r="QTF61" s="76"/>
      <c r="QTG61" s="76"/>
      <c r="QTH61" s="76"/>
      <c r="QTI61" s="76"/>
      <c r="QTJ61" s="76"/>
      <c r="QTK61" s="76"/>
      <c r="QTL61" s="76"/>
      <c r="QTM61" s="76"/>
      <c r="QTN61" s="76"/>
      <c r="QTO61" s="76"/>
      <c r="QTP61" s="76"/>
      <c r="QTQ61" s="76"/>
      <c r="QTR61" s="76"/>
      <c r="QTS61" s="76"/>
      <c r="QTT61" s="76"/>
      <c r="QTU61" s="76"/>
      <c r="QTV61" s="76"/>
      <c r="QTW61" s="76"/>
      <c r="QTX61" s="76"/>
      <c r="QTY61" s="76"/>
      <c r="QTZ61" s="76"/>
      <c r="QUA61" s="76"/>
      <c r="QUB61" s="76"/>
      <c r="QUC61" s="76"/>
      <c r="QUD61" s="76"/>
      <c r="QUE61" s="76"/>
      <c r="QUF61" s="76"/>
      <c r="QUG61" s="76"/>
      <c r="QUH61" s="76"/>
      <c r="QUI61" s="76"/>
      <c r="QUJ61" s="76"/>
      <c r="QUK61" s="76"/>
      <c r="QUL61" s="76"/>
      <c r="QUM61" s="76"/>
      <c r="QUN61" s="76"/>
      <c r="QUO61" s="76"/>
      <c r="QUP61" s="76"/>
      <c r="QUQ61" s="76"/>
      <c r="QUR61" s="76"/>
      <c r="QUS61" s="76"/>
      <c r="QUT61" s="76"/>
      <c r="QUU61" s="76"/>
      <c r="QUV61" s="76"/>
      <c r="QUW61" s="76"/>
      <c r="QUX61" s="76"/>
      <c r="QUY61" s="76"/>
      <c r="QUZ61" s="76"/>
      <c r="QVA61" s="76"/>
      <c r="QVB61" s="76"/>
      <c r="QVC61" s="76"/>
      <c r="QVD61" s="76"/>
      <c r="QVE61" s="76"/>
      <c r="QVF61" s="76"/>
      <c r="QVG61" s="76"/>
      <c r="QVH61" s="76"/>
      <c r="QVI61" s="76"/>
      <c r="QVJ61" s="76"/>
      <c r="QVK61" s="76"/>
      <c r="QVL61" s="76"/>
      <c r="QVM61" s="76"/>
      <c r="QVN61" s="76"/>
      <c r="QVO61" s="76"/>
      <c r="QVP61" s="76"/>
      <c r="QVQ61" s="76"/>
      <c r="QVR61" s="76"/>
      <c r="QVS61" s="76"/>
      <c r="QVT61" s="76"/>
      <c r="QVU61" s="76"/>
      <c r="QVV61" s="76"/>
      <c r="QVW61" s="76"/>
      <c r="QVX61" s="76"/>
      <c r="QVY61" s="76"/>
      <c r="QVZ61" s="76"/>
      <c r="QWA61" s="76"/>
      <c r="QWB61" s="76"/>
      <c r="QWC61" s="76"/>
      <c r="QWD61" s="76"/>
      <c r="QWE61" s="76"/>
      <c r="QWF61" s="76"/>
      <c r="QWG61" s="76"/>
      <c r="QWH61" s="76"/>
      <c r="QWI61" s="76"/>
      <c r="QWJ61" s="76"/>
      <c r="QWK61" s="76"/>
      <c r="QWL61" s="76"/>
      <c r="QWM61" s="76"/>
      <c r="QWN61" s="76"/>
      <c r="QWO61" s="76"/>
      <c r="QWP61" s="76"/>
      <c r="QWQ61" s="76"/>
      <c r="QWR61" s="76"/>
      <c r="QWS61" s="76"/>
      <c r="QWT61" s="76"/>
      <c r="QWU61" s="76"/>
      <c r="QWV61" s="76"/>
      <c r="QWW61" s="76"/>
      <c r="QWX61" s="76"/>
      <c r="QWY61" s="76"/>
      <c r="QWZ61" s="76"/>
      <c r="QXA61" s="76"/>
      <c r="QXB61" s="76"/>
      <c r="QXC61" s="76"/>
      <c r="QXD61" s="76"/>
      <c r="QXE61" s="76"/>
      <c r="QXF61" s="76"/>
      <c r="QXG61" s="76"/>
      <c r="QXH61" s="76"/>
      <c r="QXI61" s="76"/>
      <c r="QXJ61" s="76"/>
      <c r="QXK61" s="76"/>
      <c r="QXL61" s="76"/>
      <c r="QXM61" s="76"/>
      <c r="QXN61" s="76"/>
      <c r="QXO61" s="76"/>
      <c r="QXP61" s="76"/>
      <c r="QXQ61" s="76"/>
      <c r="QXR61" s="76"/>
      <c r="QXS61" s="76"/>
      <c r="QXT61" s="76"/>
      <c r="QXU61" s="76"/>
      <c r="QXV61" s="76"/>
      <c r="QXW61" s="76"/>
      <c r="QXX61" s="76"/>
      <c r="QXY61" s="76"/>
      <c r="QXZ61" s="76"/>
      <c r="QYA61" s="76"/>
      <c r="QYB61" s="76"/>
      <c r="QYC61" s="76"/>
      <c r="QYD61" s="76"/>
      <c r="QYE61" s="76"/>
      <c r="QYF61" s="76"/>
      <c r="QYG61" s="76"/>
      <c r="QYH61" s="76"/>
      <c r="QYI61" s="76"/>
      <c r="QYJ61" s="76"/>
      <c r="QYK61" s="76"/>
      <c r="QYL61" s="76"/>
      <c r="QYM61" s="76"/>
      <c r="QYN61" s="76"/>
      <c r="QYO61" s="76"/>
      <c r="QYP61" s="76"/>
      <c r="QYQ61" s="76"/>
      <c r="QYR61" s="76"/>
      <c r="QYS61" s="76"/>
      <c r="QYT61" s="76"/>
      <c r="QYU61" s="76"/>
      <c r="QYV61" s="76"/>
      <c r="QYW61" s="76"/>
      <c r="QYX61" s="76"/>
      <c r="QYY61" s="76"/>
      <c r="QYZ61" s="76"/>
      <c r="QZA61" s="76"/>
      <c r="QZB61" s="76"/>
      <c r="QZC61" s="76"/>
      <c r="QZD61" s="76"/>
      <c r="QZE61" s="76"/>
      <c r="QZF61" s="76"/>
      <c r="QZG61" s="76"/>
      <c r="QZH61" s="76"/>
      <c r="QZI61" s="76"/>
      <c r="QZJ61" s="76"/>
      <c r="QZK61" s="76"/>
      <c r="QZL61" s="76"/>
      <c r="QZM61" s="76"/>
      <c r="QZN61" s="76"/>
      <c r="QZO61" s="76"/>
      <c r="QZP61" s="76"/>
      <c r="QZQ61" s="76"/>
      <c r="QZR61" s="76"/>
      <c r="QZS61" s="76"/>
      <c r="QZT61" s="76"/>
      <c r="QZU61" s="76"/>
      <c r="QZV61" s="76"/>
      <c r="QZW61" s="76"/>
      <c r="QZX61" s="76"/>
      <c r="QZY61" s="76"/>
      <c r="QZZ61" s="76"/>
      <c r="RAA61" s="76"/>
      <c r="RAB61" s="76"/>
      <c r="RAC61" s="76"/>
      <c r="RAD61" s="76"/>
      <c r="RAE61" s="76"/>
      <c r="RAF61" s="76"/>
      <c r="RAG61" s="76"/>
      <c r="RAH61" s="76"/>
      <c r="RAI61" s="76"/>
      <c r="RAJ61" s="76"/>
      <c r="RAK61" s="76"/>
      <c r="RAL61" s="76"/>
      <c r="RAM61" s="76"/>
      <c r="RAN61" s="76"/>
      <c r="RAO61" s="76"/>
      <c r="RAP61" s="76"/>
      <c r="RAQ61" s="76"/>
      <c r="RAR61" s="76"/>
      <c r="RAS61" s="76"/>
      <c r="RAT61" s="76"/>
      <c r="RAU61" s="76"/>
      <c r="RAV61" s="76"/>
      <c r="RAW61" s="76"/>
      <c r="RAX61" s="76"/>
      <c r="RAY61" s="76"/>
      <c r="RAZ61" s="76"/>
      <c r="RBA61" s="76"/>
      <c r="RBB61" s="76"/>
      <c r="RBC61" s="76"/>
      <c r="RBD61" s="76"/>
      <c r="RBE61" s="76"/>
      <c r="RBF61" s="76"/>
      <c r="RBG61" s="76"/>
      <c r="RBH61" s="76"/>
      <c r="RBI61" s="76"/>
      <c r="RBJ61" s="76"/>
      <c r="RBK61" s="76"/>
      <c r="RBL61" s="76"/>
      <c r="RBM61" s="76"/>
      <c r="RBN61" s="76"/>
      <c r="RBO61" s="76"/>
      <c r="RBP61" s="76"/>
      <c r="RBQ61" s="76"/>
      <c r="RBR61" s="76"/>
      <c r="RBS61" s="76"/>
      <c r="RBT61" s="76"/>
      <c r="RBU61" s="76"/>
      <c r="RBV61" s="76"/>
      <c r="RBW61" s="76"/>
      <c r="RBX61" s="76"/>
      <c r="RBY61" s="76"/>
      <c r="RBZ61" s="76"/>
      <c r="RCA61" s="76"/>
      <c r="RCB61" s="76"/>
      <c r="RCC61" s="76"/>
      <c r="RCD61" s="76"/>
      <c r="RCE61" s="76"/>
      <c r="RCF61" s="76"/>
      <c r="RCG61" s="76"/>
      <c r="RCH61" s="76"/>
      <c r="RCI61" s="76"/>
      <c r="RCJ61" s="76"/>
      <c r="RCK61" s="76"/>
      <c r="RCL61" s="76"/>
      <c r="RCM61" s="76"/>
      <c r="RCN61" s="76"/>
      <c r="RCO61" s="76"/>
      <c r="RCP61" s="76"/>
      <c r="RCQ61" s="76"/>
      <c r="RCR61" s="76"/>
      <c r="RCS61" s="76"/>
      <c r="RCT61" s="76"/>
      <c r="RCU61" s="76"/>
      <c r="RCV61" s="76"/>
      <c r="RCW61" s="76"/>
      <c r="RCX61" s="76"/>
      <c r="RCY61" s="76"/>
      <c r="RCZ61" s="76"/>
      <c r="RDA61" s="76"/>
      <c r="RDB61" s="76"/>
      <c r="RDC61" s="76"/>
      <c r="RDD61" s="76"/>
      <c r="RDE61" s="76"/>
      <c r="RDF61" s="76"/>
      <c r="RDG61" s="76"/>
      <c r="RDH61" s="76"/>
      <c r="RDI61" s="76"/>
      <c r="RDJ61" s="76"/>
      <c r="RDK61" s="76"/>
      <c r="RDL61" s="76"/>
      <c r="RDM61" s="76"/>
      <c r="RDN61" s="76"/>
      <c r="RDO61" s="76"/>
      <c r="RDP61" s="76"/>
      <c r="RDQ61" s="76"/>
      <c r="RDR61" s="76"/>
      <c r="RDS61" s="76"/>
      <c r="RDT61" s="76"/>
      <c r="RDU61" s="76"/>
      <c r="RDV61" s="76"/>
      <c r="RDW61" s="76"/>
      <c r="RDX61" s="76"/>
      <c r="RDY61" s="76"/>
      <c r="RDZ61" s="76"/>
      <c r="REA61" s="76"/>
      <c r="REB61" s="76"/>
      <c r="REC61" s="76"/>
      <c r="RED61" s="76"/>
      <c r="REE61" s="76"/>
      <c r="REF61" s="76"/>
      <c r="REG61" s="76"/>
      <c r="REH61" s="76"/>
      <c r="REI61" s="76"/>
      <c r="REJ61" s="76"/>
      <c r="REK61" s="76"/>
      <c r="REL61" s="76"/>
      <c r="REM61" s="76"/>
      <c r="REN61" s="76"/>
      <c r="REO61" s="76"/>
      <c r="REP61" s="76"/>
      <c r="REQ61" s="76"/>
      <c r="RER61" s="76"/>
      <c r="RES61" s="76"/>
      <c r="RET61" s="76"/>
      <c r="REU61" s="76"/>
      <c r="REV61" s="76"/>
      <c r="REW61" s="76"/>
      <c r="REX61" s="76"/>
      <c r="REY61" s="76"/>
      <c r="REZ61" s="76"/>
      <c r="RFA61" s="76"/>
      <c r="RFB61" s="76"/>
      <c r="RFC61" s="76"/>
      <c r="RFD61" s="76"/>
      <c r="RFE61" s="76"/>
      <c r="RFF61" s="76"/>
      <c r="RFG61" s="76"/>
      <c r="RFH61" s="76"/>
      <c r="RFI61" s="76"/>
      <c r="RFJ61" s="76"/>
      <c r="RFK61" s="76"/>
      <c r="RFL61" s="76"/>
      <c r="RFM61" s="76"/>
      <c r="RFN61" s="76"/>
      <c r="RFO61" s="76"/>
      <c r="RFP61" s="76"/>
      <c r="RFQ61" s="76"/>
      <c r="RFR61" s="76"/>
      <c r="RFS61" s="76"/>
      <c r="RFT61" s="76"/>
      <c r="RFU61" s="76"/>
      <c r="RFV61" s="76"/>
      <c r="RFW61" s="76"/>
      <c r="RFX61" s="76"/>
      <c r="RFY61" s="76"/>
      <c r="RFZ61" s="76"/>
      <c r="RGA61" s="76"/>
      <c r="RGB61" s="76"/>
      <c r="RGC61" s="76"/>
      <c r="RGD61" s="76"/>
      <c r="RGE61" s="76"/>
      <c r="RGF61" s="76"/>
      <c r="RGG61" s="76"/>
      <c r="RGH61" s="76"/>
      <c r="RGI61" s="76"/>
      <c r="RGJ61" s="76"/>
      <c r="RGK61" s="76"/>
      <c r="RGL61" s="76"/>
      <c r="RGM61" s="76"/>
      <c r="RGN61" s="76"/>
      <c r="RGO61" s="76"/>
      <c r="RGP61" s="76"/>
      <c r="RGQ61" s="76"/>
      <c r="RGR61" s="76"/>
      <c r="RGS61" s="76"/>
      <c r="RGT61" s="76"/>
      <c r="RGU61" s="76"/>
      <c r="RGV61" s="76"/>
      <c r="RGW61" s="76"/>
      <c r="RGX61" s="76"/>
      <c r="RGY61" s="76"/>
      <c r="RGZ61" s="76"/>
      <c r="RHA61" s="76"/>
      <c r="RHB61" s="76"/>
      <c r="RHC61" s="76"/>
      <c r="RHD61" s="76"/>
      <c r="RHE61" s="76"/>
      <c r="RHF61" s="76"/>
      <c r="RHG61" s="76"/>
      <c r="RHH61" s="76"/>
      <c r="RHI61" s="76"/>
      <c r="RHJ61" s="76"/>
      <c r="RHK61" s="76"/>
      <c r="RHL61" s="76"/>
      <c r="RHM61" s="76"/>
      <c r="RHN61" s="76"/>
      <c r="RHO61" s="76"/>
      <c r="RHP61" s="76"/>
      <c r="RHQ61" s="76"/>
      <c r="RHR61" s="76"/>
      <c r="RHS61" s="76"/>
      <c r="RHT61" s="76"/>
      <c r="RHU61" s="76"/>
      <c r="RHV61" s="76"/>
      <c r="RHW61" s="76"/>
      <c r="RHX61" s="76"/>
      <c r="RHY61" s="76"/>
      <c r="RHZ61" s="76"/>
      <c r="RIA61" s="76"/>
      <c r="RIB61" s="76"/>
      <c r="RIC61" s="76"/>
      <c r="RID61" s="76"/>
      <c r="RIE61" s="76"/>
      <c r="RIF61" s="76"/>
      <c r="RIG61" s="76"/>
      <c r="RIH61" s="76"/>
      <c r="RII61" s="76"/>
      <c r="RIJ61" s="76"/>
      <c r="RIK61" s="76"/>
      <c r="RIL61" s="76"/>
      <c r="RIM61" s="76"/>
      <c r="RIN61" s="76"/>
      <c r="RIO61" s="76"/>
      <c r="RIP61" s="76"/>
      <c r="RIQ61" s="76"/>
      <c r="RIR61" s="76"/>
      <c r="RIS61" s="76"/>
      <c r="RIT61" s="76"/>
      <c r="RIU61" s="76"/>
      <c r="RIV61" s="76"/>
      <c r="RIW61" s="76"/>
      <c r="RIX61" s="76"/>
      <c r="RIY61" s="76"/>
      <c r="RIZ61" s="76"/>
      <c r="RJA61" s="76"/>
      <c r="RJB61" s="76"/>
      <c r="RJC61" s="76"/>
      <c r="RJD61" s="76"/>
      <c r="RJE61" s="76"/>
      <c r="RJF61" s="76"/>
      <c r="RJG61" s="76"/>
      <c r="RJH61" s="76"/>
      <c r="RJI61" s="76"/>
      <c r="RJJ61" s="76"/>
      <c r="RJK61" s="76"/>
      <c r="RJL61" s="76"/>
      <c r="RJM61" s="76"/>
      <c r="RJN61" s="76"/>
      <c r="RJO61" s="76"/>
      <c r="RJP61" s="76"/>
      <c r="RJQ61" s="76"/>
      <c r="RJR61" s="76"/>
      <c r="RJS61" s="76"/>
      <c r="RJT61" s="76"/>
      <c r="RJU61" s="76"/>
      <c r="RJV61" s="76"/>
      <c r="RJW61" s="76"/>
      <c r="RJX61" s="76"/>
      <c r="RJY61" s="76"/>
      <c r="RJZ61" s="76"/>
      <c r="RKA61" s="76"/>
      <c r="RKB61" s="76"/>
      <c r="RKC61" s="76"/>
      <c r="RKD61" s="76"/>
      <c r="RKE61" s="76"/>
      <c r="RKF61" s="76"/>
      <c r="RKG61" s="76"/>
      <c r="RKH61" s="76"/>
      <c r="RKI61" s="76"/>
      <c r="RKJ61" s="76"/>
      <c r="RKK61" s="76"/>
      <c r="RKL61" s="76"/>
      <c r="RKM61" s="76"/>
      <c r="RKN61" s="76"/>
      <c r="RKO61" s="76"/>
      <c r="RKP61" s="76"/>
      <c r="RKQ61" s="76"/>
      <c r="RKR61" s="76"/>
      <c r="RKS61" s="76"/>
      <c r="RKT61" s="76"/>
      <c r="RKU61" s="76"/>
      <c r="RKV61" s="76"/>
      <c r="RKW61" s="76"/>
      <c r="RKX61" s="76"/>
      <c r="RKY61" s="76"/>
      <c r="RKZ61" s="76"/>
      <c r="RLA61" s="76"/>
      <c r="RLB61" s="76"/>
      <c r="RLC61" s="76"/>
      <c r="RLD61" s="76"/>
      <c r="RLE61" s="76"/>
      <c r="RLF61" s="76"/>
      <c r="RLG61" s="76"/>
      <c r="RLH61" s="76"/>
      <c r="RLI61" s="76"/>
      <c r="RLJ61" s="76"/>
      <c r="RLK61" s="76"/>
      <c r="RLL61" s="76"/>
      <c r="RLM61" s="76"/>
      <c r="RLN61" s="76"/>
      <c r="RLO61" s="76"/>
      <c r="RLP61" s="76"/>
      <c r="RLQ61" s="76"/>
      <c r="RLR61" s="76"/>
      <c r="RLS61" s="76"/>
      <c r="RLT61" s="76"/>
      <c r="RLU61" s="76"/>
      <c r="RLV61" s="76"/>
      <c r="RLW61" s="76"/>
      <c r="RLX61" s="76"/>
      <c r="RLY61" s="76"/>
      <c r="RLZ61" s="76"/>
      <c r="RMA61" s="76"/>
      <c r="RMB61" s="76"/>
      <c r="RMC61" s="76"/>
      <c r="RMD61" s="76"/>
      <c r="RME61" s="76"/>
      <c r="RMF61" s="76"/>
      <c r="RMG61" s="76"/>
      <c r="RMH61" s="76"/>
      <c r="RMI61" s="76"/>
      <c r="RMJ61" s="76"/>
      <c r="RMK61" s="76"/>
      <c r="RML61" s="76"/>
      <c r="RMM61" s="76"/>
      <c r="RMN61" s="76"/>
      <c r="RMO61" s="76"/>
      <c r="RMP61" s="76"/>
      <c r="RMQ61" s="76"/>
      <c r="RMR61" s="76"/>
      <c r="RMS61" s="76"/>
      <c r="RMT61" s="76"/>
      <c r="RMU61" s="76"/>
      <c r="RMV61" s="76"/>
      <c r="RMW61" s="76"/>
      <c r="RMX61" s="76"/>
      <c r="RMY61" s="76"/>
      <c r="RMZ61" s="76"/>
      <c r="RNA61" s="76"/>
      <c r="RNB61" s="76"/>
      <c r="RNC61" s="76"/>
      <c r="RND61" s="76"/>
      <c r="RNE61" s="76"/>
      <c r="RNF61" s="76"/>
      <c r="RNG61" s="76"/>
      <c r="RNH61" s="76"/>
      <c r="RNI61" s="76"/>
      <c r="RNJ61" s="76"/>
      <c r="RNK61" s="76"/>
      <c r="RNL61" s="76"/>
      <c r="RNM61" s="76"/>
      <c r="RNN61" s="76"/>
      <c r="RNO61" s="76"/>
      <c r="RNP61" s="76"/>
      <c r="RNQ61" s="76"/>
      <c r="RNR61" s="76"/>
      <c r="RNS61" s="76"/>
      <c r="RNT61" s="76"/>
      <c r="RNU61" s="76"/>
      <c r="RNV61" s="76"/>
      <c r="RNW61" s="76"/>
      <c r="RNX61" s="76"/>
      <c r="RNY61" s="76"/>
      <c r="RNZ61" s="76"/>
      <c r="ROA61" s="76"/>
      <c r="ROB61" s="76"/>
      <c r="ROC61" s="76"/>
      <c r="ROD61" s="76"/>
      <c r="ROE61" s="76"/>
      <c r="ROF61" s="76"/>
      <c r="ROG61" s="76"/>
      <c r="ROH61" s="76"/>
      <c r="ROI61" s="76"/>
      <c r="ROJ61" s="76"/>
      <c r="ROK61" s="76"/>
      <c r="ROL61" s="76"/>
      <c r="ROM61" s="76"/>
      <c r="RON61" s="76"/>
      <c r="ROO61" s="76"/>
      <c r="ROP61" s="76"/>
      <c r="ROQ61" s="76"/>
      <c r="ROR61" s="76"/>
      <c r="ROS61" s="76"/>
      <c r="ROT61" s="76"/>
      <c r="ROU61" s="76"/>
      <c r="ROV61" s="76"/>
      <c r="ROW61" s="76"/>
      <c r="ROX61" s="76"/>
      <c r="ROY61" s="76"/>
      <c r="ROZ61" s="76"/>
      <c r="RPA61" s="76"/>
      <c r="RPB61" s="76"/>
      <c r="RPC61" s="76"/>
      <c r="RPD61" s="76"/>
      <c r="RPE61" s="76"/>
      <c r="RPF61" s="76"/>
      <c r="RPG61" s="76"/>
      <c r="RPH61" s="76"/>
      <c r="RPI61" s="76"/>
      <c r="RPJ61" s="76"/>
      <c r="RPK61" s="76"/>
      <c r="RPL61" s="76"/>
      <c r="RPM61" s="76"/>
      <c r="RPN61" s="76"/>
      <c r="RPO61" s="76"/>
      <c r="RPP61" s="76"/>
      <c r="RPQ61" s="76"/>
      <c r="RPR61" s="76"/>
      <c r="RPS61" s="76"/>
      <c r="RPT61" s="76"/>
      <c r="RPU61" s="76"/>
      <c r="RPV61" s="76"/>
      <c r="RPW61" s="76"/>
      <c r="RPX61" s="76"/>
      <c r="RPY61" s="76"/>
      <c r="RPZ61" s="76"/>
      <c r="RQA61" s="76"/>
      <c r="RQB61" s="76"/>
      <c r="RQC61" s="76"/>
      <c r="RQD61" s="76"/>
      <c r="RQE61" s="76"/>
      <c r="RQF61" s="76"/>
      <c r="RQG61" s="76"/>
      <c r="RQH61" s="76"/>
      <c r="RQI61" s="76"/>
      <c r="RQJ61" s="76"/>
      <c r="RQK61" s="76"/>
      <c r="RQL61" s="76"/>
      <c r="RQM61" s="76"/>
      <c r="RQN61" s="76"/>
      <c r="RQO61" s="76"/>
      <c r="RQP61" s="76"/>
      <c r="RQQ61" s="76"/>
      <c r="RQR61" s="76"/>
      <c r="RQS61" s="76"/>
      <c r="RQT61" s="76"/>
      <c r="RQU61" s="76"/>
      <c r="RQV61" s="76"/>
      <c r="RQW61" s="76"/>
      <c r="RQX61" s="76"/>
      <c r="RQY61" s="76"/>
      <c r="RQZ61" s="76"/>
      <c r="RRA61" s="76"/>
      <c r="RRB61" s="76"/>
      <c r="RRC61" s="76"/>
      <c r="RRD61" s="76"/>
      <c r="RRE61" s="76"/>
      <c r="RRF61" s="76"/>
      <c r="RRG61" s="76"/>
      <c r="RRH61" s="76"/>
      <c r="RRI61" s="76"/>
      <c r="RRJ61" s="76"/>
      <c r="RRK61" s="76"/>
      <c r="RRL61" s="76"/>
      <c r="RRM61" s="76"/>
      <c r="RRN61" s="76"/>
      <c r="RRO61" s="76"/>
      <c r="RRP61" s="76"/>
      <c r="RRQ61" s="76"/>
      <c r="RRR61" s="76"/>
      <c r="RRS61" s="76"/>
      <c r="RRT61" s="76"/>
      <c r="RRU61" s="76"/>
      <c r="RRV61" s="76"/>
      <c r="RRW61" s="76"/>
      <c r="RRX61" s="76"/>
      <c r="RRY61" s="76"/>
      <c r="RRZ61" s="76"/>
      <c r="RSA61" s="76"/>
      <c r="RSB61" s="76"/>
      <c r="RSC61" s="76"/>
      <c r="RSD61" s="76"/>
      <c r="RSE61" s="76"/>
      <c r="RSF61" s="76"/>
      <c r="RSG61" s="76"/>
      <c r="RSH61" s="76"/>
      <c r="RSI61" s="76"/>
      <c r="RSJ61" s="76"/>
      <c r="RSK61" s="76"/>
      <c r="RSL61" s="76"/>
      <c r="RSM61" s="76"/>
      <c r="RSN61" s="76"/>
      <c r="RSO61" s="76"/>
      <c r="RSP61" s="76"/>
      <c r="RSQ61" s="76"/>
      <c r="RSR61" s="76"/>
      <c r="RSS61" s="76"/>
      <c r="RST61" s="76"/>
      <c r="RSU61" s="76"/>
      <c r="RSV61" s="76"/>
      <c r="RSW61" s="76"/>
      <c r="RSX61" s="76"/>
      <c r="RSY61" s="76"/>
      <c r="RSZ61" s="76"/>
      <c r="RTA61" s="76"/>
      <c r="RTB61" s="76"/>
      <c r="RTC61" s="76"/>
      <c r="RTD61" s="76"/>
      <c r="RTE61" s="76"/>
      <c r="RTF61" s="76"/>
      <c r="RTG61" s="76"/>
      <c r="RTH61" s="76"/>
      <c r="RTI61" s="76"/>
      <c r="RTJ61" s="76"/>
      <c r="RTK61" s="76"/>
      <c r="RTL61" s="76"/>
      <c r="RTM61" s="76"/>
      <c r="RTN61" s="76"/>
      <c r="RTO61" s="76"/>
      <c r="RTP61" s="76"/>
      <c r="RTQ61" s="76"/>
      <c r="RTR61" s="76"/>
      <c r="RTS61" s="76"/>
      <c r="RTT61" s="76"/>
      <c r="RTU61" s="76"/>
      <c r="RTV61" s="76"/>
      <c r="RTW61" s="76"/>
      <c r="RTX61" s="76"/>
      <c r="RTY61" s="76"/>
      <c r="RTZ61" s="76"/>
      <c r="RUA61" s="76"/>
      <c r="RUB61" s="76"/>
      <c r="RUC61" s="76"/>
      <c r="RUD61" s="76"/>
      <c r="RUE61" s="76"/>
      <c r="RUF61" s="76"/>
      <c r="RUG61" s="76"/>
      <c r="RUH61" s="76"/>
      <c r="RUI61" s="76"/>
      <c r="RUJ61" s="76"/>
      <c r="RUK61" s="76"/>
      <c r="RUL61" s="76"/>
      <c r="RUM61" s="76"/>
      <c r="RUN61" s="76"/>
      <c r="RUO61" s="76"/>
      <c r="RUP61" s="76"/>
      <c r="RUQ61" s="76"/>
      <c r="RUR61" s="76"/>
      <c r="RUS61" s="76"/>
      <c r="RUT61" s="76"/>
      <c r="RUU61" s="76"/>
      <c r="RUV61" s="76"/>
      <c r="RUW61" s="76"/>
      <c r="RUX61" s="76"/>
      <c r="RUY61" s="76"/>
      <c r="RUZ61" s="76"/>
      <c r="RVA61" s="76"/>
      <c r="RVB61" s="76"/>
      <c r="RVC61" s="76"/>
      <c r="RVD61" s="76"/>
      <c r="RVE61" s="76"/>
      <c r="RVF61" s="76"/>
      <c r="RVG61" s="76"/>
      <c r="RVH61" s="76"/>
      <c r="RVI61" s="76"/>
      <c r="RVJ61" s="76"/>
      <c r="RVK61" s="76"/>
      <c r="RVL61" s="76"/>
      <c r="RVM61" s="76"/>
      <c r="RVN61" s="76"/>
      <c r="RVO61" s="76"/>
      <c r="RVP61" s="76"/>
      <c r="RVQ61" s="76"/>
      <c r="RVR61" s="76"/>
      <c r="RVS61" s="76"/>
      <c r="RVT61" s="76"/>
      <c r="RVU61" s="76"/>
      <c r="RVV61" s="76"/>
      <c r="RVW61" s="76"/>
      <c r="RVX61" s="76"/>
      <c r="RVY61" s="76"/>
      <c r="RVZ61" s="76"/>
      <c r="RWA61" s="76"/>
      <c r="RWB61" s="76"/>
      <c r="RWC61" s="76"/>
      <c r="RWD61" s="76"/>
      <c r="RWE61" s="76"/>
      <c r="RWF61" s="76"/>
      <c r="RWG61" s="76"/>
      <c r="RWH61" s="76"/>
      <c r="RWI61" s="76"/>
      <c r="RWJ61" s="76"/>
      <c r="RWK61" s="76"/>
      <c r="RWL61" s="76"/>
      <c r="RWM61" s="76"/>
      <c r="RWN61" s="76"/>
      <c r="RWO61" s="76"/>
      <c r="RWP61" s="76"/>
      <c r="RWQ61" s="76"/>
      <c r="RWR61" s="76"/>
      <c r="RWS61" s="76"/>
      <c r="RWT61" s="76"/>
      <c r="RWU61" s="76"/>
      <c r="RWV61" s="76"/>
      <c r="RWW61" s="76"/>
      <c r="RWX61" s="76"/>
      <c r="RWY61" s="76"/>
      <c r="RWZ61" s="76"/>
      <c r="RXA61" s="76"/>
      <c r="RXB61" s="76"/>
      <c r="RXC61" s="76"/>
      <c r="RXD61" s="76"/>
      <c r="RXE61" s="76"/>
      <c r="RXF61" s="76"/>
      <c r="RXG61" s="76"/>
      <c r="RXH61" s="76"/>
      <c r="RXI61" s="76"/>
      <c r="RXJ61" s="76"/>
      <c r="RXK61" s="76"/>
      <c r="RXL61" s="76"/>
      <c r="RXM61" s="76"/>
      <c r="RXN61" s="76"/>
      <c r="RXO61" s="76"/>
      <c r="RXP61" s="76"/>
      <c r="RXQ61" s="76"/>
      <c r="RXR61" s="76"/>
      <c r="RXS61" s="76"/>
      <c r="RXT61" s="76"/>
      <c r="RXU61" s="76"/>
      <c r="RXV61" s="76"/>
      <c r="RXW61" s="76"/>
      <c r="RXX61" s="76"/>
      <c r="RXY61" s="76"/>
      <c r="RXZ61" s="76"/>
      <c r="RYA61" s="76"/>
      <c r="RYB61" s="76"/>
      <c r="RYC61" s="76"/>
      <c r="RYD61" s="76"/>
      <c r="RYE61" s="76"/>
      <c r="RYF61" s="76"/>
      <c r="RYG61" s="76"/>
      <c r="RYH61" s="76"/>
      <c r="RYI61" s="76"/>
      <c r="RYJ61" s="76"/>
      <c r="RYK61" s="76"/>
      <c r="RYL61" s="76"/>
      <c r="RYM61" s="76"/>
      <c r="RYN61" s="76"/>
      <c r="RYO61" s="76"/>
      <c r="RYP61" s="76"/>
      <c r="RYQ61" s="76"/>
      <c r="RYR61" s="76"/>
      <c r="RYS61" s="76"/>
      <c r="RYT61" s="76"/>
      <c r="RYU61" s="76"/>
      <c r="RYV61" s="76"/>
      <c r="RYW61" s="76"/>
      <c r="RYX61" s="76"/>
      <c r="RYY61" s="76"/>
      <c r="RYZ61" s="76"/>
      <c r="RZA61" s="76"/>
      <c r="RZB61" s="76"/>
      <c r="RZC61" s="76"/>
      <c r="RZD61" s="76"/>
      <c r="RZE61" s="76"/>
      <c r="RZF61" s="76"/>
      <c r="RZG61" s="76"/>
      <c r="RZH61" s="76"/>
      <c r="RZI61" s="76"/>
      <c r="RZJ61" s="76"/>
      <c r="RZK61" s="76"/>
      <c r="RZL61" s="76"/>
      <c r="RZM61" s="76"/>
      <c r="RZN61" s="76"/>
      <c r="RZO61" s="76"/>
      <c r="RZP61" s="76"/>
      <c r="RZQ61" s="76"/>
      <c r="RZR61" s="76"/>
      <c r="RZS61" s="76"/>
      <c r="RZT61" s="76"/>
      <c r="RZU61" s="76"/>
      <c r="RZV61" s="76"/>
      <c r="RZW61" s="76"/>
      <c r="RZX61" s="76"/>
      <c r="RZY61" s="76"/>
      <c r="RZZ61" s="76"/>
      <c r="SAA61" s="76"/>
      <c r="SAB61" s="76"/>
      <c r="SAC61" s="76"/>
      <c r="SAD61" s="76"/>
      <c r="SAE61" s="76"/>
      <c r="SAF61" s="76"/>
      <c r="SAG61" s="76"/>
      <c r="SAH61" s="76"/>
      <c r="SAI61" s="76"/>
      <c r="SAJ61" s="76"/>
      <c r="SAK61" s="76"/>
      <c r="SAL61" s="76"/>
      <c r="SAM61" s="76"/>
      <c r="SAN61" s="76"/>
      <c r="SAO61" s="76"/>
      <c r="SAP61" s="76"/>
      <c r="SAQ61" s="76"/>
      <c r="SAR61" s="76"/>
      <c r="SAS61" s="76"/>
      <c r="SAT61" s="76"/>
      <c r="SAU61" s="76"/>
      <c r="SAV61" s="76"/>
      <c r="SAW61" s="76"/>
      <c r="SAX61" s="76"/>
      <c r="SAY61" s="76"/>
      <c r="SAZ61" s="76"/>
      <c r="SBA61" s="76"/>
      <c r="SBB61" s="76"/>
      <c r="SBC61" s="76"/>
      <c r="SBD61" s="76"/>
      <c r="SBE61" s="76"/>
      <c r="SBF61" s="76"/>
      <c r="SBG61" s="76"/>
      <c r="SBH61" s="76"/>
      <c r="SBI61" s="76"/>
      <c r="SBJ61" s="76"/>
      <c r="SBK61" s="76"/>
      <c r="SBL61" s="76"/>
      <c r="SBM61" s="76"/>
      <c r="SBN61" s="76"/>
      <c r="SBO61" s="76"/>
      <c r="SBP61" s="76"/>
      <c r="SBQ61" s="76"/>
      <c r="SBR61" s="76"/>
      <c r="SBS61" s="76"/>
      <c r="SBT61" s="76"/>
      <c r="SBU61" s="76"/>
      <c r="SBV61" s="76"/>
      <c r="SBW61" s="76"/>
      <c r="SBX61" s="76"/>
      <c r="SBY61" s="76"/>
      <c r="SBZ61" s="76"/>
      <c r="SCA61" s="76"/>
      <c r="SCB61" s="76"/>
      <c r="SCC61" s="76"/>
      <c r="SCD61" s="76"/>
      <c r="SCE61" s="76"/>
      <c r="SCF61" s="76"/>
      <c r="SCG61" s="76"/>
      <c r="SCH61" s="76"/>
      <c r="SCI61" s="76"/>
      <c r="SCJ61" s="76"/>
      <c r="SCK61" s="76"/>
      <c r="SCL61" s="76"/>
      <c r="SCM61" s="76"/>
      <c r="SCN61" s="76"/>
      <c r="SCO61" s="76"/>
      <c r="SCP61" s="76"/>
      <c r="SCQ61" s="76"/>
      <c r="SCR61" s="76"/>
      <c r="SCS61" s="76"/>
      <c r="SCT61" s="76"/>
      <c r="SCU61" s="76"/>
      <c r="SCV61" s="76"/>
      <c r="SCW61" s="76"/>
      <c r="SCX61" s="76"/>
      <c r="SCY61" s="76"/>
      <c r="SCZ61" s="76"/>
      <c r="SDA61" s="76"/>
      <c r="SDB61" s="76"/>
      <c r="SDC61" s="76"/>
      <c r="SDD61" s="76"/>
      <c r="SDE61" s="76"/>
      <c r="SDF61" s="76"/>
      <c r="SDG61" s="76"/>
      <c r="SDH61" s="76"/>
      <c r="SDI61" s="76"/>
      <c r="SDJ61" s="76"/>
      <c r="SDK61" s="76"/>
      <c r="SDL61" s="76"/>
      <c r="SDM61" s="76"/>
      <c r="SDN61" s="76"/>
      <c r="SDO61" s="76"/>
      <c r="SDP61" s="76"/>
      <c r="SDQ61" s="76"/>
      <c r="SDR61" s="76"/>
      <c r="SDS61" s="76"/>
      <c r="SDT61" s="76"/>
      <c r="SDU61" s="76"/>
      <c r="SDV61" s="76"/>
      <c r="SDW61" s="76"/>
      <c r="SDX61" s="76"/>
      <c r="SDY61" s="76"/>
      <c r="SDZ61" s="76"/>
      <c r="SEA61" s="76"/>
      <c r="SEB61" s="76"/>
      <c r="SEC61" s="76"/>
      <c r="SED61" s="76"/>
      <c r="SEE61" s="76"/>
      <c r="SEF61" s="76"/>
      <c r="SEG61" s="76"/>
      <c r="SEH61" s="76"/>
      <c r="SEI61" s="76"/>
      <c r="SEJ61" s="76"/>
      <c r="SEK61" s="76"/>
      <c r="SEL61" s="76"/>
      <c r="SEM61" s="76"/>
      <c r="SEN61" s="76"/>
      <c r="SEO61" s="76"/>
      <c r="SEP61" s="76"/>
      <c r="SEQ61" s="76"/>
      <c r="SER61" s="76"/>
      <c r="SES61" s="76"/>
      <c r="SET61" s="76"/>
      <c r="SEU61" s="76"/>
      <c r="SEV61" s="76"/>
      <c r="SEW61" s="76"/>
      <c r="SEX61" s="76"/>
      <c r="SEY61" s="76"/>
      <c r="SEZ61" s="76"/>
      <c r="SFA61" s="76"/>
      <c r="SFB61" s="76"/>
      <c r="SFC61" s="76"/>
      <c r="SFD61" s="76"/>
      <c r="SFE61" s="76"/>
      <c r="SFF61" s="76"/>
      <c r="SFG61" s="76"/>
      <c r="SFH61" s="76"/>
      <c r="SFI61" s="76"/>
      <c r="SFJ61" s="76"/>
      <c r="SFK61" s="76"/>
      <c r="SFL61" s="76"/>
      <c r="SFM61" s="76"/>
      <c r="SFN61" s="76"/>
      <c r="SFO61" s="76"/>
      <c r="SFP61" s="76"/>
      <c r="SFQ61" s="76"/>
      <c r="SFR61" s="76"/>
      <c r="SFS61" s="76"/>
      <c r="SFT61" s="76"/>
      <c r="SFU61" s="76"/>
      <c r="SFV61" s="76"/>
      <c r="SFW61" s="76"/>
      <c r="SFX61" s="76"/>
      <c r="SFY61" s="76"/>
      <c r="SFZ61" s="76"/>
      <c r="SGA61" s="76"/>
      <c r="SGB61" s="76"/>
      <c r="SGC61" s="76"/>
      <c r="SGD61" s="76"/>
      <c r="SGE61" s="76"/>
      <c r="SGF61" s="76"/>
      <c r="SGG61" s="76"/>
      <c r="SGH61" s="76"/>
      <c r="SGI61" s="76"/>
      <c r="SGJ61" s="76"/>
      <c r="SGK61" s="76"/>
      <c r="SGL61" s="76"/>
      <c r="SGM61" s="76"/>
      <c r="SGN61" s="76"/>
      <c r="SGO61" s="76"/>
      <c r="SGP61" s="76"/>
      <c r="SGQ61" s="76"/>
      <c r="SGR61" s="76"/>
      <c r="SGS61" s="76"/>
      <c r="SGT61" s="76"/>
      <c r="SGU61" s="76"/>
      <c r="SGV61" s="76"/>
      <c r="SGW61" s="76"/>
      <c r="SGX61" s="76"/>
      <c r="SGY61" s="76"/>
      <c r="SGZ61" s="76"/>
      <c r="SHA61" s="76"/>
      <c r="SHB61" s="76"/>
      <c r="SHC61" s="76"/>
      <c r="SHD61" s="76"/>
      <c r="SHE61" s="76"/>
      <c r="SHF61" s="76"/>
      <c r="SHG61" s="76"/>
      <c r="SHH61" s="76"/>
      <c r="SHI61" s="76"/>
      <c r="SHJ61" s="76"/>
      <c r="SHK61" s="76"/>
      <c r="SHL61" s="76"/>
      <c r="SHM61" s="76"/>
      <c r="SHN61" s="76"/>
      <c r="SHO61" s="76"/>
      <c r="SHP61" s="76"/>
      <c r="SHQ61" s="76"/>
      <c r="SHR61" s="76"/>
      <c r="SHS61" s="76"/>
      <c r="SHT61" s="76"/>
      <c r="SHU61" s="76"/>
      <c r="SHV61" s="76"/>
      <c r="SHW61" s="76"/>
      <c r="SHX61" s="76"/>
      <c r="SHY61" s="76"/>
      <c r="SHZ61" s="76"/>
      <c r="SIA61" s="76"/>
      <c r="SIB61" s="76"/>
      <c r="SIC61" s="76"/>
      <c r="SID61" s="76"/>
      <c r="SIE61" s="76"/>
      <c r="SIF61" s="76"/>
      <c r="SIG61" s="76"/>
      <c r="SIH61" s="76"/>
      <c r="SII61" s="76"/>
      <c r="SIJ61" s="76"/>
      <c r="SIK61" s="76"/>
      <c r="SIL61" s="76"/>
      <c r="SIM61" s="76"/>
      <c r="SIN61" s="76"/>
      <c r="SIO61" s="76"/>
      <c r="SIP61" s="76"/>
      <c r="SIQ61" s="76"/>
      <c r="SIR61" s="76"/>
      <c r="SIS61" s="76"/>
      <c r="SIT61" s="76"/>
      <c r="SIU61" s="76"/>
      <c r="SIV61" s="76"/>
      <c r="SIW61" s="76"/>
      <c r="SIX61" s="76"/>
      <c r="SIY61" s="76"/>
      <c r="SIZ61" s="76"/>
      <c r="SJA61" s="76"/>
      <c r="SJB61" s="76"/>
      <c r="SJC61" s="76"/>
      <c r="SJD61" s="76"/>
      <c r="SJE61" s="76"/>
      <c r="SJF61" s="76"/>
      <c r="SJG61" s="76"/>
      <c r="SJH61" s="76"/>
      <c r="SJI61" s="76"/>
      <c r="SJJ61" s="76"/>
      <c r="SJK61" s="76"/>
      <c r="SJL61" s="76"/>
      <c r="SJM61" s="76"/>
      <c r="SJN61" s="76"/>
      <c r="SJO61" s="76"/>
      <c r="SJP61" s="76"/>
      <c r="SJQ61" s="76"/>
      <c r="SJR61" s="76"/>
      <c r="SJS61" s="76"/>
      <c r="SJT61" s="76"/>
      <c r="SJU61" s="76"/>
      <c r="SJV61" s="76"/>
      <c r="SJW61" s="76"/>
      <c r="SJX61" s="76"/>
      <c r="SJY61" s="76"/>
      <c r="SJZ61" s="76"/>
      <c r="SKA61" s="76"/>
      <c r="SKB61" s="76"/>
      <c r="SKC61" s="76"/>
      <c r="SKD61" s="76"/>
      <c r="SKE61" s="76"/>
      <c r="SKF61" s="76"/>
      <c r="SKG61" s="76"/>
      <c r="SKH61" s="76"/>
      <c r="SKI61" s="76"/>
      <c r="SKJ61" s="76"/>
      <c r="SKK61" s="76"/>
      <c r="SKL61" s="76"/>
      <c r="SKM61" s="76"/>
      <c r="SKN61" s="76"/>
      <c r="SKO61" s="76"/>
      <c r="SKP61" s="76"/>
      <c r="SKQ61" s="76"/>
      <c r="SKR61" s="76"/>
      <c r="SKS61" s="76"/>
      <c r="SKT61" s="76"/>
      <c r="SKU61" s="76"/>
      <c r="SKV61" s="76"/>
      <c r="SKW61" s="76"/>
      <c r="SKX61" s="76"/>
      <c r="SKY61" s="76"/>
      <c r="SKZ61" s="76"/>
      <c r="SLA61" s="76"/>
      <c r="SLB61" s="76"/>
      <c r="SLC61" s="76"/>
      <c r="SLD61" s="76"/>
      <c r="SLE61" s="76"/>
      <c r="SLF61" s="76"/>
      <c r="SLG61" s="76"/>
      <c r="SLH61" s="76"/>
      <c r="SLI61" s="76"/>
      <c r="SLJ61" s="76"/>
      <c r="SLK61" s="76"/>
      <c r="SLL61" s="76"/>
      <c r="SLM61" s="76"/>
      <c r="SLN61" s="76"/>
      <c r="SLO61" s="76"/>
      <c r="SLP61" s="76"/>
      <c r="SLQ61" s="76"/>
      <c r="SLR61" s="76"/>
      <c r="SLS61" s="76"/>
      <c r="SLT61" s="76"/>
      <c r="SLU61" s="76"/>
      <c r="SLV61" s="76"/>
      <c r="SLW61" s="76"/>
      <c r="SLX61" s="76"/>
      <c r="SLY61" s="76"/>
      <c r="SLZ61" s="76"/>
      <c r="SMA61" s="76"/>
      <c r="SMB61" s="76"/>
      <c r="SMC61" s="76"/>
      <c r="SMD61" s="76"/>
      <c r="SME61" s="76"/>
      <c r="SMF61" s="76"/>
      <c r="SMG61" s="76"/>
      <c r="SMH61" s="76"/>
      <c r="SMI61" s="76"/>
      <c r="SMJ61" s="76"/>
      <c r="SMK61" s="76"/>
      <c r="SML61" s="76"/>
      <c r="SMM61" s="76"/>
      <c r="SMN61" s="76"/>
      <c r="SMO61" s="76"/>
      <c r="SMP61" s="76"/>
      <c r="SMQ61" s="76"/>
      <c r="SMR61" s="76"/>
      <c r="SMS61" s="76"/>
      <c r="SMT61" s="76"/>
      <c r="SMU61" s="76"/>
      <c r="SMV61" s="76"/>
      <c r="SMW61" s="76"/>
      <c r="SMX61" s="76"/>
      <c r="SMY61" s="76"/>
      <c r="SMZ61" s="76"/>
      <c r="SNA61" s="76"/>
      <c r="SNB61" s="76"/>
      <c r="SNC61" s="76"/>
      <c r="SND61" s="76"/>
      <c r="SNE61" s="76"/>
      <c r="SNF61" s="76"/>
      <c r="SNG61" s="76"/>
      <c r="SNH61" s="76"/>
      <c r="SNI61" s="76"/>
      <c r="SNJ61" s="76"/>
      <c r="SNK61" s="76"/>
      <c r="SNL61" s="76"/>
      <c r="SNM61" s="76"/>
      <c r="SNN61" s="76"/>
      <c r="SNO61" s="76"/>
      <c r="SNP61" s="76"/>
      <c r="SNQ61" s="76"/>
      <c r="SNR61" s="76"/>
      <c r="SNS61" s="76"/>
      <c r="SNT61" s="76"/>
      <c r="SNU61" s="76"/>
      <c r="SNV61" s="76"/>
      <c r="SNW61" s="76"/>
      <c r="SNX61" s="76"/>
      <c r="SNY61" s="76"/>
      <c r="SNZ61" s="76"/>
      <c r="SOA61" s="76"/>
      <c r="SOB61" s="76"/>
      <c r="SOC61" s="76"/>
      <c r="SOD61" s="76"/>
      <c r="SOE61" s="76"/>
      <c r="SOF61" s="76"/>
      <c r="SOG61" s="76"/>
      <c r="SOH61" s="76"/>
      <c r="SOI61" s="76"/>
      <c r="SOJ61" s="76"/>
      <c r="SOK61" s="76"/>
      <c r="SOL61" s="76"/>
      <c r="SOM61" s="76"/>
      <c r="SON61" s="76"/>
      <c r="SOO61" s="76"/>
      <c r="SOP61" s="76"/>
      <c r="SOQ61" s="76"/>
      <c r="SOR61" s="76"/>
      <c r="SOS61" s="76"/>
      <c r="SOT61" s="76"/>
      <c r="SOU61" s="76"/>
      <c r="SOV61" s="76"/>
      <c r="SOW61" s="76"/>
      <c r="SOX61" s="76"/>
      <c r="SOY61" s="76"/>
      <c r="SOZ61" s="76"/>
      <c r="SPA61" s="76"/>
      <c r="SPB61" s="76"/>
      <c r="SPC61" s="76"/>
      <c r="SPD61" s="76"/>
      <c r="SPE61" s="76"/>
      <c r="SPF61" s="76"/>
      <c r="SPG61" s="76"/>
      <c r="SPH61" s="76"/>
      <c r="SPI61" s="76"/>
      <c r="SPJ61" s="76"/>
      <c r="SPK61" s="76"/>
      <c r="SPL61" s="76"/>
      <c r="SPM61" s="76"/>
      <c r="SPN61" s="76"/>
      <c r="SPO61" s="76"/>
      <c r="SPP61" s="76"/>
      <c r="SPQ61" s="76"/>
      <c r="SPR61" s="76"/>
      <c r="SPS61" s="76"/>
      <c r="SPT61" s="76"/>
      <c r="SPU61" s="76"/>
      <c r="SPV61" s="76"/>
      <c r="SPW61" s="76"/>
      <c r="SPX61" s="76"/>
      <c r="SPY61" s="76"/>
      <c r="SPZ61" s="76"/>
      <c r="SQA61" s="76"/>
      <c r="SQB61" s="76"/>
      <c r="SQC61" s="76"/>
      <c r="SQD61" s="76"/>
      <c r="SQE61" s="76"/>
      <c r="SQF61" s="76"/>
      <c r="SQG61" s="76"/>
      <c r="SQH61" s="76"/>
      <c r="SQI61" s="76"/>
      <c r="SQJ61" s="76"/>
      <c r="SQK61" s="76"/>
      <c r="SQL61" s="76"/>
      <c r="SQM61" s="76"/>
      <c r="SQN61" s="76"/>
      <c r="SQO61" s="76"/>
      <c r="SQP61" s="76"/>
      <c r="SQQ61" s="76"/>
      <c r="SQR61" s="76"/>
      <c r="SQS61" s="76"/>
      <c r="SQT61" s="76"/>
      <c r="SQU61" s="76"/>
      <c r="SQV61" s="76"/>
      <c r="SQW61" s="76"/>
      <c r="SQX61" s="76"/>
      <c r="SQY61" s="76"/>
      <c r="SQZ61" s="76"/>
      <c r="SRA61" s="76"/>
      <c r="SRB61" s="76"/>
      <c r="SRC61" s="76"/>
      <c r="SRD61" s="76"/>
      <c r="SRE61" s="76"/>
      <c r="SRF61" s="76"/>
      <c r="SRG61" s="76"/>
      <c r="SRH61" s="76"/>
      <c r="SRI61" s="76"/>
      <c r="SRJ61" s="76"/>
      <c r="SRK61" s="76"/>
      <c r="SRL61" s="76"/>
      <c r="SRM61" s="76"/>
      <c r="SRN61" s="76"/>
      <c r="SRO61" s="76"/>
      <c r="SRP61" s="76"/>
      <c r="SRQ61" s="76"/>
      <c r="SRR61" s="76"/>
      <c r="SRS61" s="76"/>
      <c r="SRT61" s="76"/>
      <c r="SRU61" s="76"/>
      <c r="SRV61" s="76"/>
      <c r="SRW61" s="76"/>
      <c r="SRX61" s="76"/>
      <c r="SRY61" s="76"/>
      <c r="SRZ61" s="76"/>
      <c r="SSA61" s="76"/>
      <c r="SSB61" s="76"/>
      <c r="SSC61" s="76"/>
      <c r="SSD61" s="76"/>
      <c r="SSE61" s="76"/>
      <c r="SSF61" s="76"/>
      <c r="SSG61" s="76"/>
      <c r="SSH61" s="76"/>
      <c r="SSI61" s="76"/>
      <c r="SSJ61" s="76"/>
      <c r="SSK61" s="76"/>
      <c r="SSL61" s="76"/>
      <c r="SSM61" s="76"/>
      <c r="SSN61" s="76"/>
      <c r="SSO61" s="76"/>
      <c r="SSP61" s="76"/>
      <c r="SSQ61" s="76"/>
      <c r="SSR61" s="76"/>
      <c r="SSS61" s="76"/>
      <c r="SST61" s="76"/>
      <c r="SSU61" s="76"/>
      <c r="SSV61" s="76"/>
      <c r="SSW61" s="76"/>
      <c r="SSX61" s="76"/>
      <c r="SSY61" s="76"/>
      <c r="SSZ61" s="76"/>
      <c r="STA61" s="76"/>
      <c r="STB61" s="76"/>
      <c r="STC61" s="76"/>
      <c r="STD61" s="76"/>
      <c r="STE61" s="76"/>
      <c r="STF61" s="76"/>
      <c r="STG61" s="76"/>
      <c r="STH61" s="76"/>
      <c r="STI61" s="76"/>
      <c r="STJ61" s="76"/>
      <c r="STK61" s="76"/>
      <c r="STL61" s="76"/>
      <c r="STM61" s="76"/>
      <c r="STN61" s="76"/>
      <c r="STO61" s="76"/>
      <c r="STP61" s="76"/>
      <c r="STQ61" s="76"/>
      <c r="STR61" s="76"/>
      <c r="STS61" s="76"/>
      <c r="STT61" s="76"/>
      <c r="STU61" s="76"/>
      <c r="STV61" s="76"/>
      <c r="STW61" s="76"/>
      <c r="STX61" s="76"/>
      <c r="STY61" s="76"/>
      <c r="STZ61" s="76"/>
      <c r="SUA61" s="76"/>
      <c r="SUB61" s="76"/>
      <c r="SUC61" s="76"/>
      <c r="SUD61" s="76"/>
      <c r="SUE61" s="76"/>
      <c r="SUF61" s="76"/>
      <c r="SUG61" s="76"/>
      <c r="SUH61" s="76"/>
      <c r="SUI61" s="76"/>
      <c r="SUJ61" s="76"/>
      <c r="SUK61" s="76"/>
      <c r="SUL61" s="76"/>
      <c r="SUM61" s="76"/>
      <c r="SUN61" s="76"/>
      <c r="SUO61" s="76"/>
      <c r="SUP61" s="76"/>
      <c r="SUQ61" s="76"/>
      <c r="SUR61" s="76"/>
      <c r="SUS61" s="76"/>
      <c r="SUT61" s="76"/>
      <c r="SUU61" s="76"/>
      <c r="SUV61" s="76"/>
      <c r="SUW61" s="76"/>
      <c r="SUX61" s="76"/>
      <c r="SUY61" s="76"/>
      <c r="SUZ61" s="76"/>
      <c r="SVA61" s="76"/>
      <c r="SVB61" s="76"/>
      <c r="SVC61" s="76"/>
      <c r="SVD61" s="76"/>
      <c r="SVE61" s="76"/>
      <c r="SVF61" s="76"/>
      <c r="SVG61" s="76"/>
      <c r="SVH61" s="76"/>
      <c r="SVI61" s="76"/>
      <c r="SVJ61" s="76"/>
      <c r="SVK61" s="76"/>
      <c r="SVL61" s="76"/>
      <c r="SVM61" s="76"/>
      <c r="SVN61" s="76"/>
      <c r="SVO61" s="76"/>
      <c r="SVP61" s="76"/>
      <c r="SVQ61" s="76"/>
      <c r="SVR61" s="76"/>
      <c r="SVS61" s="76"/>
      <c r="SVT61" s="76"/>
      <c r="SVU61" s="76"/>
      <c r="SVV61" s="76"/>
      <c r="SVW61" s="76"/>
      <c r="SVX61" s="76"/>
      <c r="SVY61" s="76"/>
      <c r="SVZ61" s="76"/>
      <c r="SWA61" s="76"/>
      <c r="SWB61" s="76"/>
      <c r="SWC61" s="76"/>
      <c r="SWD61" s="76"/>
      <c r="SWE61" s="76"/>
      <c r="SWF61" s="76"/>
      <c r="SWG61" s="76"/>
      <c r="SWH61" s="76"/>
      <c r="SWI61" s="76"/>
      <c r="SWJ61" s="76"/>
      <c r="SWK61" s="76"/>
      <c r="SWL61" s="76"/>
      <c r="SWM61" s="76"/>
      <c r="SWN61" s="76"/>
      <c r="SWO61" s="76"/>
      <c r="SWP61" s="76"/>
      <c r="SWQ61" s="76"/>
      <c r="SWR61" s="76"/>
      <c r="SWS61" s="76"/>
      <c r="SWT61" s="76"/>
      <c r="SWU61" s="76"/>
      <c r="SWV61" s="76"/>
      <c r="SWW61" s="76"/>
      <c r="SWX61" s="76"/>
      <c r="SWY61" s="76"/>
      <c r="SWZ61" s="76"/>
      <c r="SXA61" s="76"/>
      <c r="SXB61" s="76"/>
      <c r="SXC61" s="76"/>
      <c r="SXD61" s="76"/>
      <c r="SXE61" s="76"/>
      <c r="SXF61" s="76"/>
      <c r="SXG61" s="76"/>
      <c r="SXH61" s="76"/>
      <c r="SXI61" s="76"/>
      <c r="SXJ61" s="76"/>
      <c r="SXK61" s="76"/>
      <c r="SXL61" s="76"/>
      <c r="SXM61" s="76"/>
      <c r="SXN61" s="76"/>
      <c r="SXO61" s="76"/>
      <c r="SXP61" s="76"/>
      <c r="SXQ61" s="76"/>
      <c r="SXR61" s="76"/>
      <c r="SXS61" s="76"/>
      <c r="SXT61" s="76"/>
      <c r="SXU61" s="76"/>
      <c r="SXV61" s="76"/>
      <c r="SXW61" s="76"/>
      <c r="SXX61" s="76"/>
      <c r="SXY61" s="76"/>
      <c r="SXZ61" s="76"/>
      <c r="SYA61" s="76"/>
      <c r="SYB61" s="76"/>
      <c r="SYC61" s="76"/>
      <c r="SYD61" s="76"/>
      <c r="SYE61" s="76"/>
      <c r="SYF61" s="76"/>
      <c r="SYG61" s="76"/>
      <c r="SYH61" s="76"/>
      <c r="SYI61" s="76"/>
      <c r="SYJ61" s="76"/>
      <c r="SYK61" s="76"/>
      <c r="SYL61" s="76"/>
      <c r="SYM61" s="76"/>
      <c r="SYN61" s="76"/>
      <c r="SYO61" s="76"/>
      <c r="SYP61" s="76"/>
      <c r="SYQ61" s="76"/>
      <c r="SYR61" s="76"/>
      <c r="SYS61" s="76"/>
      <c r="SYT61" s="76"/>
      <c r="SYU61" s="76"/>
      <c r="SYV61" s="76"/>
      <c r="SYW61" s="76"/>
      <c r="SYX61" s="76"/>
      <c r="SYY61" s="76"/>
      <c r="SYZ61" s="76"/>
      <c r="SZA61" s="76"/>
      <c r="SZB61" s="76"/>
      <c r="SZC61" s="76"/>
      <c r="SZD61" s="76"/>
      <c r="SZE61" s="76"/>
      <c r="SZF61" s="76"/>
      <c r="SZG61" s="76"/>
      <c r="SZH61" s="76"/>
      <c r="SZI61" s="76"/>
      <c r="SZJ61" s="76"/>
      <c r="SZK61" s="76"/>
      <c r="SZL61" s="76"/>
      <c r="SZM61" s="76"/>
      <c r="SZN61" s="76"/>
      <c r="SZO61" s="76"/>
      <c r="SZP61" s="76"/>
      <c r="SZQ61" s="76"/>
      <c r="SZR61" s="76"/>
      <c r="SZS61" s="76"/>
      <c r="SZT61" s="76"/>
      <c r="SZU61" s="76"/>
      <c r="SZV61" s="76"/>
      <c r="SZW61" s="76"/>
      <c r="SZX61" s="76"/>
      <c r="SZY61" s="76"/>
      <c r="SZZ61" s="76"/>
      <c r="TAA61" s="76"/>
      <c r="TAB61" s="76"/>
      <c r="TAC61" s="76"/>
      <c r="TAD61" s="76"/>
      <c r="TAE61" s="76"/>
      <c r="TAF61" s="76"/>
      <c r="TAG61" s="76"/>
      <c r="TAH61" s="76"/>
      <c r="TAI61" s="76"/>
      <c r="TAJ61" s="76"/>
      <c r="TAK61" s="76"/>
      <c r="TAL61" s="76"/>
      <c r="TAM61" s="76"/>
      <c r="TAN61" s="76"/>
      <c r="TAO61" s="76"/>
      <c r="TAP61" s="76"/>
      <c r="TAQ61" s="76"/>
      <c r="TAR61" s="76"/>
      <c r="TAS61" s="76"/>
      <c r="TAT61" s="76"/>
      <c r="TAU61" s="76"/>
      <c r="TAV61" s="76"/>
      <c r="TAW61" s="76"/>
      <c r="TAX61" s="76"/>
      <c r="TAY61" s="76"/>
      <c r="TAZ61" s="76"/>
      <c r="TBA61" s="76"/>
      <c r="TBB61" s="76"/>
      <c r="TBC61" s="76"/>
      <c r="TBD61" s="76"/>
      <c r="TBE61" s="76"/>
      <c r="TBF61" s="76"/>
      <c r="TBG61" s="76"/>
      <c r="TBH61" s="76"/>
      <c r="TBI61" s="76"/>
      <c r="TBJ61" s="76"/>
      <c r="TBK61" s="76"/>
      <c r="TBL61" s="76"/>
      <c r="TBM61" s="76"/>
      <c r="TBN61" s="76"/>
      <c r="TBO61" s="76"/>
      <c r="TBP61" s="76"/>
      <c r="TBQ61" s="76"/>
      <c r="TBR61" s="76"/>
      <c r="TBS61" s="76"/>
      <c r="TBT61" s="76"/>
      <c r="TBU61" s="76"/>
      <c r="TBV61" s="76"/>
      <c r="TBW61" s="76"/>
      <c r="TBX61" s="76"/>
      <c r="TBY61" s="76"/>
      <c r="TBZ61" s="76"/>
      <c r="TCA61" s="76"/>
      <c r="TCB61" s="76"/>
      <c r="TCC61" s="76"/>
      <c r="TCD61" s="76"/>
      <c r="TCE61" s="76"/>
      <c r="TCF61" s="76"/>
      <c r="TCG61" s="76"/>
      <c r="TCH61" s="76"/>
      <c r="TCI61" s="76"/>
      <c r="TCJ61" s="76"/>
      <c r="TCK61" s="76"/>
      <c r="TCL61" s="76"/>
      <c r="TCM61" s="76"/>
      <c r="TCN61" s="76"/>
      <c r="TCO61" s="76"/>
      <c r="TCP61" s="76"/>
      <c r="TCQ61" s="76"/>
      <c r="TCR61" s="76"/>
      <c r="TCS61" s="76"/>
      <c r="TCT61" s="76"/>
      <c r="TCU61" s="76"/>
      <c r="TCV61" s="76"/>
      <c r="TCW61" s="76"/>
      <c r="TCX61" s="76"/>
      <c r="TCY61" s="76"/>
      <c r="TCZ61" s="76"/>
      <c r="TDA61" s="76"/>
      <c r="TDB61" s="76"/>
      <c r="TDC61" s="76"/>
      <c r="TDD61" s="76"/>
      <c r="TDE61" s="76"/>
      <c r="TDF61" s="76"/>
      <c r="TDG61" s="76"/>
      <c r="TDH61" s="76"/>
      <c r="TDI61" s="76"/>
      <c r="TDJ61" s="76"/>
      <c r="TDK61" s="76"/>
      <c r="TDL61" s="76"/>
      <c r="TDM61" s="76"/>
      <c r="TDN61" s="76"/>
      <c r="TDO61" s="76"/>
      <c r="TDP61" s="76"/>
      <c r="TDQ61" s="76"/>
      <c r="TDR61" s="76"/>
      <c r="TDS61" s="76"/>
      <c r="TDT61" s="76"/>
      <c r="TDU61" s="76"/>
      <c r="TDV61" s="76"/>
      <c r="TDW61" s="76"/>
      <c r="TDX61" s="76"/>
      <c r="TDY61" s="76"/>
      <c r="TDZ61" s="76"/>
      <c r="TEA61" s="76"/>
      <c r="TEB61" s="76"/>
      <c r="TEC61" s="76"/>
      <c r="TED61" s="76"/>
      <c r="TEE61" s="76"/>
      <c r="TEF61" s="76"/>
      <c r="TEG61" s="76"/>
      <c r="TEH61" s="76"/>
      <c r="TEI61" s="76"/>
      <c r="TEJ61" s="76"/>
      <c r="TEK61" s="76"/>
      <c r="TEL61" s="76"/>
      <c r="TEM61" s="76"/>
      <c r="TEN61" s="76"/>
      <c r="TEO61" s="76"/>
      <c r="TEP61" s="76"/>
      <c r="TEQ61" s="76"/>
      <c r="TER61" s="76"/>
      <c r="TES61" s="76"/>
      <c r="TET61" s="76"/>
      <c r="TEU61" s="76"/>
      <c r="TEV61" s="76"/>
      <c r="TEW61" s="76"/>
      <c r="TEX61" s="76"/>
      <c r="TEY61" s="76"/>
      <c r="TEZ61" s="76"/>
      <c r="TFA61" s="76"/>
      <c r="TFB61" s="76"/>
      <c r="TFC61" s="76"/>
      <c r="TFD61" s="76"/>
      <c r="TFE61" s="76"/>
      <c r="TFF61" s="76"/>
      <c r="TFG61" s="76"/>
      <c r="TFH61" s="76"/>
      <c r="TFI61" s="76"/>
      <c r="TFJ61" s="76"/>
      <c r="TFK61" s="76"/>
      <c r="TFL61" s="76"/>
      <c r="TFM61" s="76"/>
      <c r="TFN61" s="76"/>
      <c r="TFO61" s="76"/>
      <c r="TFP61" s="76"/>
      <c r="TFQ61" s="76"/>
      <c r="TFR61" s="76"/>
      <c r="TFS61" s="76"/>
      <c r="TFT61" s="76"/>
      <c r="TFU61" s="76"/>
      <c r="TFV61" s="76"/>
      <c r="TFW61" s="76"/>
      <c r="TFX61" s="76"/>
      <c r="TFY61" s="76"/>
      <c r="TFZ61" s="76"/>
      <c r="TGA61" s="76"/>
      <c r="TGB61" s="76"/>
      <c r="TGC61" s="76"/>
      <c r="TGD61" s="76"/>
      <c r="TGE61" s="76"/>
      <c r="TGF61" s="76"/>
      <c r="TGG61" s="76"/>
      <c r="TGH61" s="76"/>
      <c r="TGI61" s="76"/>
      <c r="TGJ61" s="76"/>
      <c r="TGK61" s="76"/>
      <c r="TGL61" s="76"/>
      <c r="TGM61" s="76"/>
      <c r="TGN61" s="76"/>
      <c r="TGO61" s="76"/>
      <c r="TGP61" s="76"/>
      <c r="TGQ61" s="76"/>
      <c r="TGR61" s="76"/>
      <c r="TGS61" s="76"/>
      <c r="TGT61" s="76"/>
      <c r="TGU61" s="76"/>
      <c r="TGV61" s="76"/>
      <c r="TGW61" s="76"/>
      <c r="TGX61" s="76"/>
      <c r="TGY61" s="76"/>
      <c r="TGZ61" s="76"/>
      <c r="THA61" s="76"/>
      <c r="THB61" s="76"/>
      <c r="THC61" s="76"/>
      <c r="THD61" s="76"/>
      <c r="THE61" s="76"/>
      <c r="THF61" s="76"/>
      <c r="THG61" s="76"/>
      <c r="THH61" s="76"/>
      <c r="THI61" s="76"/>
      <c r="THJ61" s="76"/>
      <c r="THK61" s="76"/>
      <c r="THL61" s="76"/>
      <c r="THM61" s="76"/>
      <c r="THN61" s="76"/>
      <c r="THO61" s="76"/>
      <c r="THP61" s="76"/>
      <c r="THQ61" s="76"/>
      <c r="THR61" s="76"/>
      <c r="THS61" s="76"/>
      <c r="THT61" s="76"/>
      <c r="THU61" s="76"/>
      <c r="THV61" s="76"/>
      <c r="THW61" s="76"/>
      <c r="THX61" s="76"/>
      <c r="THY61" s="76"/>
      <c r="THZ61" s="76"/>
      <c r="TIA61" s="76"/>
      <c r="TIB61" s="76"/>
      <c r="TIC61" s="76"/>
      <c r="TID61" s="76"/>
      <c r="TIE61" s="76"/>
      <c r="TIF61" s="76"/>
      <c r="TIG61" s="76"/>
      <c r="TIH61" s="76"/>
      <c r="TII61" s="76"/>
      <c r="TIJ61" s="76"/>
      <c r="TIK61" s="76"/>
      <c r="TIL61" s="76"/>
      <c r="TIM61" s="76"/>
      <c r="TIN61" s="76"/>
      <c r="TIO61" s="76"/>
      <c r="TIP61" s="76"/>
      <c r="TIQ61" s="76"/>
      <c r="TIR61" s="76"/>
      <c r="TIS61" s="76"/>
      <c r="TIT61" s="76"/>
      <c r="TIU61" s="76"/>
      <c r="TIV61" s="76"/>
      <c r="TIW61" s="76"/>
      <c r="TIX61" s="76"/>
      <c r="TIY61" s="76"/>
      <c r="TIZ61" s="76"/>
      <c r="TJA61" s="76"/>
      <c r="TJB61" s="76"/>
      <c r="TJC61" s="76"/>
      <c r="TJD61" s="76"/>
      <c r="TJE61" s="76"/>
      <c r="TJF61" s="76"/>
      <c r="TJG61" s="76"/>
      <c r="TJH61" s="76"/>
      <c r="TJI61" s="76"/>
      <c r="TJJ61" s="76"/>
      <c r="TJK61" s="76"/>
      <c r="TJL61" s="76"/>
      <c r="TJM61" s="76"/>
      <c r="TJN61" s="76"/>
      <c r="TJO61" s="76"/>
      <c r="TJP61" s="76"/>
      <c r="TJQ61" s="76"/>
      <c r="TJR61" s="76"/>
      <c r="TJS61" s="76"/>
      <c r="TJT61" s="76"/>
      <c r="TJU61" s="76"/>
      <c r="TJV61" s="76"/>
      <c r="TJW61" s="76"/>
      <c r="TJX61" s="76"/>
      <c r="TJY61" s="76"/>
      <c r="TJZ61" s="76"/>
      <c r="TKA61" s="76"/>
      <c r="TKB61" s="76"/>
      <c r="TKC61" s="76"/>
      <c r="TKD61" s="76"/>
      <c r="TKE61" s="76"/>
      <c r="TKF61" s="76"/>
      <c r="TKG61" s="76"/>
      <c r="TKH61" s="76"/>
      <c r="TKI61" s="76"/>
      <c r="TKJ61" s="76"/>
      <c r="TKK61" s="76"/>
      <c r="TKL61" s="76"/>
      <c r="TKM61" s="76"/>
      <c r="TKN61" s="76"/>
      <c r="TKO61" s="76"/>
      <c r="TKP61" s="76"/>
      <c r="TKQ61" s="76"/>
      <c r="TKR61" s="76"/>
      <c r="TKS61" s="76"/>
      <c r="TKT61" s="76"/>
      <c r="TKU61" s="76"/>
      <c r="TKV61" s="76"/>
      <c r="TKW61" s="76"/>
      <c r="TKX61" s="76"/>
      <c r="TKY61" s="76"/>
      <c r="TKZ61" s="76"/>
      <c r="TLA61" s="76"/>
      <c r="TLB61" s="76"/>
      <c r="TLC61" s="76"/>
      <c r="TLD61" s="76"/>
      <c r="TLE61" s="76"/>
      <c r="TLF61" s="76"/>
      <c r="TLG61" s="76"/>
      <c r="TLH61" s="76"/>
      <c r="TLI61" s="76"/>
      <c r="TLJ61" s="76"/>
      <c r="TLK61" s="76"/>
      <c r="TLL61" s="76"/>
      <c r="TLM61" s="76"/>
      <c r="TLN61" s="76"/>
      <c r="TLO61" s="76"/>
      <c r="TLP61" s="76"/>
      <c r="TLQ61" s="76"/>
      <c r="TLR61" s="76"/>
      <c r="TLS61" s="76"/>
      <c r="TLT61" s="76"/>
      <c r="TLU61" s="76"/>
      <c r="TLV61" s="76"/>
      <c r="TLW61" s="76"/>
      <c r="TLX61" s="76"/>
      <c r="TLY61" s="76"/>
      <c r="TLZ61" s="76"/>
      <c r="TMA61" s="76"/>
      <c r="TMB61" s="76"/>
      <c r="TMC61" s="76"/>
      <c r="TMD61" s="76"/>
      <c r="TME61" s="76"/>
      <c r="TMF61" s="76"/>
      <c r="TMG61" s="76"/>
      <c r="TMH61" s="76"/>
      <c r="TMI61" s="76"/>
      <c r="TMJ61" s="76"/>
      <c r="TMK61" s="76"/>
      <c r="TML61" s="76"/>
      <c r="TMM61" s="76"/>
      <c r="TMN61" s="76"/>
      <c r="TMO61" s="76"/>
      <c r="TMP61" s="76"/>
      <c r="TMQ61" s="76"/>
      <c r="TMR61" s="76"/>
      <c r="TMS61" s="76"/>
      <c r="TMT61" s="76"/>
      <c r="TMU61" s="76"/>
      <c r="TMV61" s="76"/>
      <c r="TMW61" s="76"/>
      <c r="TMX61" s="76"/>
      <c r="TMY61" s="76"/>
      <c r="TMZ61" s="76"/>
      <c r="TNA61" s="76"/>
      <c r="TNB61" s="76"/>
      <c r="TNC61" s="76"/>
      <c r="TND61" s="76"/>
      <c r="TNE61" s="76"/>
      <c r="TNF61" s="76"/>
      <c r="TNG61" s="76"/>
      <c r="TNH61" s="76"/>
      <c r="TNI61" s="76"/>
      <c r="TNJ61" s="76"/>
      <c r="TNK61" s="76"/>
      <c r="TNL61" s="76"/>
      <c r="TNM61" s="76"/>
      <c r="TNN61" s="76"/>
      <c r="TNO61" s="76"/>
      <c r="TNP61" s="76"/>
      <c r="TNQ61" s="76"/>
      <c r="TNR61" s="76"/>
      <c r="TNS61" s="76"/>
      <c r="TNT61" s="76"/>
      <c r="TNU61" s="76"/>
      <c r="TNV61" s="76"/>
      <c r="TNW61" s="76"/>
      <c r="TNX61" s="76"/>
      <c r="TNY61" s="76"/>
      <c r="TNZ61" s="76"/>
      <c r="TOA61" s="76"/>
      <c r="TOB61" s="76"/>
      <c r="TOC61" s="76"/>
      <c r="TOD61" s="76"/>
      <c r="TOE61" s="76"/>
      <c r="TOF61" s="76"/>
      <c r="TOG61" s="76"/>
      <c r="TOH61" s="76"/>
      <c r="TOI61" s="76"/>
      <c r="TOJ61" s="76"/>
      <c r="TOK61" s="76"/>
      <c r="TOL61" s="76"/>
      <c r="TOM61" s="76"/>
      <c r="TON61" s="76"/>
      <c r="TOO61" s="76"/>
      <c r="TOP61" s="76"/>
      <c r="TOQ61" s="76"/>
      <c r="TOR61" s="76"/>
      <c r="TOS61" s="76"/>
      <c r="TOT61" s="76"/>
      <c r="TOU61" s="76"/>
      <c r="TOV61" s="76"/>
      <c r="TOW61" s="76"/>
      <c r="TOX61" s="76"/>
      <c r="TOY61" s="76"/>
      <c r="TOZ61" s="76"/>
      <c r="TPA61" s="76"/>
      <c r="TPB61" s="76"/>
      <c r="TPC61" s="76"/>
      <c r="TPD61" s="76"/>
      <c r="TPE61" s="76"/>
      <c r="TPF61" s="76"/>
      <c r="TPG61" s="76"/>
      <c r="TPH61" s="76"/>
      <c r="TPI61" s="76"/>
      <c r="TPJ61" s="76"/>
      <c r="TPK61" s="76"/>
      <c r="TPL61" s="76"/>
      <c r="TPM61" s="76"/>
      <c r="TPN61" s="76"/>
      <c r="TPO61" s="76"/>
      <c r="TPP61" s="76"/>
      <c r="TPQ61" s="76"/>
      <c r="TPR61" s="76"/>
      <c r="TPS61" s="76"/>
      <c r="TPT61" s="76"/>
      <c r="TPU61" s="76"/>
      <c r="TPV61" s="76"/>
      <c r="TPW61" s="76"/>
      <c r="TPX61" s="76"/>
      <c r="TPY61" s="76"/>
      <c r="TPZ61" s="76"/>
      <c r="TQA61" s="76"/>
      <c r="TQB61" s="76"/>
      <c r="TQC61" s="76"/>
      <c r="TQD61" s="76"/>
      <c r="TQE61" s="76"/>
      <c r="TQF61" s="76"/>
      <c r="TQG61" s="76"/>
      <c r="TQH61" s="76"/>
      <c r="TQI61" s="76"/>
      <c r="TQJ61" s="76"/>
      <c r="TQK61" s="76"/>
      <c r="TQL61" s="76"/>
      <c r="TQM61" s="76"/>
      <c r="TQN61" s="76"/>
      <c r="TQO61" s="76"/>
      <c r="TQP61" s="76"/>
      <c r="TQQ61" s="76"/>
      <c r="TQR61" s="76"/>
      <c r="TQS61" s="76"/>
      <c r="TQT61" s="76"/>
      <c r="TQU61" s="76"/>
      <c r="TQV61" s="76"/>
      <c r="TQW61" s="76"/>
      <c r="TQX61" s="76"/>
      <c r="TQY61" s="76"/>
      <c r="TQZ61" s="76"/>
      <c r="TRA61" s="76"/>
      <c r="TRB61" s="76"/>
      <c r="TRC61" s="76"/>
      <c r="TRD61" s="76"/>
      <c r="TRE61" s="76"/>
      <c r="TRF61" s="76"/>
      <c r="TRG61" s="76"/>
      <c r="TRH61" s="76"/>
      <c r="TRI61" s="76"/>
      <c r="TRJ61" s="76"/>
      <c r="TRK61" s="76"/>
      <c r="TRL61" s="76"/>
      <c r="TRM61" s="76"/>
      <c r="TRN61" s="76"/>
      <c r="TRO61" s="76"/>
      <c r="TRP61" s="76"/>
      <c r="TRQ61" s="76"/>
      <c r="TRR61" s="76"/>
      <c r="TRS61" s="76"/>
      <c r="TRT61" s="76"/>
      <c r="TRU61" s="76"/>
      <c r="TRV61" s="76"/>
      <c r="TRW61" s="76"/>
      <c r="TRX61" s="76"/>
      <c r="TRY61" s="76"/>
      <c r="TRZ61" s="76"/>
      <c r="TSA61" s="76"/>
      <c r="TSB61" s="76"/>
      <c r="TSC61" s="76"/>
      <c r="TSD61" s="76"/>
      <c r="TSE61" s="76"/>
      <c r="TSF61" s="76"/>
      <c r="TSG61" s="76"/>
      <c r="TSH61" s="76"/>
      <c r="TSI61" s="76"/>
      <c r="TSJ61" s="76"/>
      <c r="TSK61" s="76"/>
      <c r="TSL61" s="76"/>
      <c r="TSM61" s="76"/>
      <c r="TSN61" s="76"/>
      <c r="TSO61" s="76"/>
      <c r="TSP61" s="76"/>
      <c r="TSQ61" s="76"/>
      <c r="TSR61" s="76"/>
      <c r="TSS61" s="76"/>
      <c r="TST61" s="76"/>
      <c r="TSU61" s="76"/>
      <c r="TSV61" s="76"/>
      <c r="TSW61" s="76"/>
      <c r="TSX61" s="76"/>
      <c r="TSY61" s="76"/>
      <c r="TSZ61" s="76"/>
      <c r="TTA61" s="76"/>
      <c r="TTB61" s="76"/>
      <c r="TTC61" s="76"/>
      <c r="TTD61" s="76"/>
      <c r="TTE61" s="76"/>
      <c r="TTF61" s="76"/>
      <c r="TTG61" s="76"/>
      <c r="TTH61" s="76"/>
      <c r="TTI61" s="76"/>
      <c r="TTJ61" s="76"/>
      <c r="TTK61" s="76"/>
      <c r="TTL61" s="76"/>
      <c r="TTM61" s="76"/>
      <c r="TTN61" s="76"/>
      <c r="TTO61" s="76"/>
      <c r="TTP61" s="76"/>
      <c r="TTQ61" s="76"/>
      <c r="TTR61" s="76"/>
      <c r="TTS61" s="76"/>
      <c r="TTT61" s="76"/>
      <c r="TTU61" s="76"/>
      <c r="TTV61" s="76"/>
      <c r="TTW61" s="76"/>
      <c r="TTX61" s="76"/>
      <c r="TTY61" s="76"/>
      <c r="TTZ61" s="76"/>
      <c r="TUA61" s="76"/>
      <c r="TUB61" s="76"/>
      <c r="TUC61" s="76"/>
      <c r="TUD61" s="76"/>
      <c r="TUE61" s="76"/>
      <c r="TUF61" s="76"/>
      <c r="TUG61" s="76"/>
      <c r="TUH61" s="76"/>
      <c r="TUI61" s="76"/>
      <c r="TUJ61" s="76"/>
      <c r="TUK61" s="76"/>
      <c r="TUL61" s="76"/>
      <c r="TUM61" s="76"/>
      <c r="TUN61" s="76"/>
      <c r="TUO61" s="76"/>
      <c r="TUP61" s="76"/>
      <c r="TUQ61" s="76"/>
      <c r="TUR61" s="76"/>
      <c r="TUS61" s="76"/>
      <c r="TUT61" s="76"/>
      <c r="TUU61" s="76"/>
      <c r="TUV61" s="76"/>
      <c r="TUW61" s="76"/>
      <c r="TUX61" s="76"/>
      <c r="TUY61" s="76"/>
      <c r="TUZ61" s="76"/>
      <c r="TVA61" s="76"/>
      <c r="TVB61" s="76"/>
      <c r="TVC61" s="76"/>
      <c r="TVD61" s="76"/>
      <c r="TVE61" s="76"/>
      <c r="TVF61" s="76"/>
      <c r="TVG61" s="76"/>
      <c r="TVH61" s="76"/>
      <c r="TVI61" s="76"/>
      <c r="TVJ61" s="76"/>
      <c r="TVK61" s="76"/>
      <c r="TVL61" s="76"/>
      <c r="TVM61" s="76"/>
      <c r="TVN61" s="76"/>
      <c r="TVO61" s="76"/>
      <c r="TVP61" s="76"/>
      <c r="TVQ61" s="76"/>
      <c r="TVR61" s="76"/>
      <c r="TVS61" s="76"/>
      <c r="TVT61" s="76"/>
      <c r="TVU61" s="76"/>
      <c r="TVV61" s="76"/>
      <c r="TVW61" s="76"/>
      <c r="TVX61" s="76"/>
      <c r="TVY61" s="76"/>
      <c r="TVZ61" s="76"/>
      <c r="TWA61" s="76"/>
      <c r="TWB61" s="76"/>
      <c r="TWC61" s="76"/>
      <c r="TWD61" s="76"/>
      <c r="TWE61" s="76"/>
      <c r="TWF61" s="76"/>
      <c r="TWG61" s="76"/>
      <c r="TWH61" s="76"/>
      <c r="TWI61" s="76"/>
      <c r="TWJ61" s="76"/>
      <c r="TWK61" s="76"/>
      <c r="TWL61" s="76"/>
      <c r="TWM61" s="76"/>
      <c r="TWN61" s="76"/>
      <c r="TWO61" s="76"/>
      <c r="TWP61" s="76"/>
      <c r="TWQ61" s="76"/>
      <c r="TWR61" s="76"/>
      <c r="TWS61" s="76"/>
      <c r="TWT61" s="76"/>
      <c r="TWU61" s="76"/>
      <c r="TWV61" s="76"/>
      <c r="TWW61" s="76"/>
      <c r="TWX61" s="76"/>
      <c r="TWY61" s="76"/>
      <c r="TWZ61" s="76"/>
      <c r="TXA61" s="76"/>
      <c r="TXB61" s="76"/>
      <c r="TXC61" s="76"/>
      <c r="TXD61" s="76"/>
      <c r="TXE61" s="76"/>
      <c r="TXF61" s="76"/>
      <c r="TXG61" s="76"/>
      <c r="TXH61" s="76"/>
      <c r="TXI61" s="76"/>
      <c r="TXJ61" s="76"/>
      <c r="TXK61" s="76"/>
      <c r="TXL61" s="76"/>
      <c r="TXM61" s="76"/>
      <c r="TXN61" s="76"/>
      <c r="TXO61" s="76"/>
      <c r="TXP61" s="76"/>
      <c r="TXQ61" s="76"/>
      <c r="TXR61" s="76"/>
      <c r="TXS61" s="76"/>
      <c r="TXT61" s="76"/>
      <c r="TXU61" s="76"/>
      <c r="TXV61" s="76"/>
      <c r="TXW61" s="76"/>
      <c r="TXX61" s="76"/>
      <c r="TXY61" s="76"/>
      <c r="TXZ61" s="76"/>
      <c r="TYA61" s="76"/>
      <c r="TYB61" s="76"/>
      <c r="TYC61" s="76"/>
      <c r="TYD61" s="76"/>
      <c r="TYE61" s="76"/>
      <c r="TYF61" s="76"/>
      <c r="TYG61" s="76"/>
      <c r="TYH61" s="76"/>
      <c r="TYI61" s="76"/>
      <c r="TYJ61" s="76"/>
      <c r="TYK61" s="76"/>
      <c r="TYL61" s="76"/>
      <c r="TYM61" s="76"/>
      <c r="TYN61" s="76"/>
      <c r="TYO61" s="76"/>
      <c r="TYP61" s="76"/>
      <c r="TYQ61" s="76"/>
      <c r="TYR61" s="76"/>
      <c r="TYS61" s="76"/>
      <c r="TYT61" s="76"/>
      <c r="TYU61" s="76"/>
      <c r="TYV61" s="76"/>
      <c r="TYW61" s="76"/>
      <c r="TYX61" s="76"/>
      <c r="TYY61" s="76"/>
      <c r="TYZ61" s="76"/>
      <c r="TZA61" s="76"/>
      <c r="TZB61" s="76"/>
      <c r="TZC61" s="76"/>
      <c r="TZD61" s="76"/>
      <c r="TZE61" s="76"/>
      <c r="TZF61" s="76"/>
      <c r="TZG61" s="76"/>
      <c r="TZH61" s="76"/>
      <c r="TZI61" s="76"/>
      <c r="TZJ61" s="76"/>
      <c r="TZK61" s="76"/>
      <c r="TZL61" s="76"/>
      <c r="TZM61" s="76"/>
      <c r="TZN61" s="76"/>
      <c r="TZO61" s="76"/>
      <c r="TZP61" s="76"/>
      <c r="TZQ61" s="76"/>
      <c r="TZR61" s="76"/>
      <c r="TZS61" s="76"/>
      <c r="TZT61" s="76"/>
      <c r="TZU61" s="76"/>
      <c r="TZV61" s="76"/>
      <c r="TZW61" s="76"/>
      <c r="TZX61" s="76"/>
      <c r="TZY61" s="76"/>
      <c r="TZZ61" s="76"/>
      <c r="UAA61" s="76"/>
      <c r="UAB61" s="76"/>
      <c r="UAC61" s="76"/>
      <c r="UAD61" s="76"/>
      <c r="UAE61" s="76"/>
      <c r="UAF61" s="76"/>
      <c r="UAG61" s="76"/>
      <c r="UAH61" s="76"/>
      <c r="UAI61" s="76"/>
      <c r="UAJ61" s="76"/>
      <c r="UAK61" s="76"/>
      <c r="UAL61" s="76"/>
      <c r="UAM61" s="76"/>
      <c r="UAN61" s="76"/>
      <c r="UAO61" s="76"/>
      <c r="UAP61" s="76"/>
      <c r="UAQ61" s="76"/>
      <c r="UAR61" s="76"/>
      <c r="UAS61" s="76"/>
      <c r="UAT61" s="76"/>
      <c r="UAU61" s="76"/>
      <c r="UAV61" s="76"/>
      <c r="UAW61" s="76"/>
      <c r="UAX61" s="76"/>
      <c r="UAY61" s="76"/>
      <c r="UAZ61" s="76"/>
      <c r="UBA61" s="76"/>
      <c r="UBB61" s="76"/>
      <c r="UBC61" s="76"/>
      <c r="UBD61" s="76"/>
      <c r="UBE61" s="76"/>
      <c r="UBF61" s="76"/>
      <c r="UBG61" s="76"/>
      <c r="UBH61" s="76"/>
      <c r="UBI61" s="76"/>
      <c r="UBJ61" s="76"/>
      <c r="UBK61" s="76"/>
      <c r="UBL61" s="76"/>
      <c r="UBM61" s="76"/>
      <c r="UBN61" s="76"/>
      <c r="UBO61" s="76"/>
      <c r="UBP61" s="76"/>
      <c r="UBQ61" s="76"/>
      <c r="UBR61" s="76"/>
      <c r="UBS61" s="76"/>
      <c r="UBT61" s="76"/>
      <c r="UBU61" s="76"/>
      <c r="UBV61" s="76"/>
      <c r="UBW61" s="76"/>
      <c r="UBX61" s="76"/>
      <c r="UBY61" s="76"/>
      <c r="UBZ61" s="76"/>
      <c r="UCA61" s="76"/>
      <c r="UCB61" s="76"/>
      <c r="UCC61" s="76"/>
      <c r="UCD61" s="76"/>
      <c r="UCE61" s="76"/>
      <c r="UCF61" s="76"/>
      <c r="UCG61" s="76"/>
      <c r="UCH61" s="76"/>
      <c r="UCI61" s="76"/>
      <c r="UCJ61" s="76"/>
      <c r="UCK61" s="76"/>
      <c r="UCL61" s="76"/>
      <c r="UCM61" s="76"/>
      <c r="UCN61" s="76"/>
      <c r="UCO61" s="76"/>
      <c r="UCP61" s="76"/>
      <c r="UCQ61" s="76"/>
      <c r="UCR61" s="76"/>
      <c r="UCS61" s="76"/>
      <c r="UCT61" s="76"/>
      <c r="UCU61" s="76"/>
      <c r="UCV61" s="76"/>
      <c r="UCW61" s="76"/>
      <c r="UCX61" s="76"/>
      <c r="UCY61" s="76"/>
      <c r="UCZ61" s="76"/>
      <c r="UDA61" s="76"/>
      <c r="UDB61" s="76"/>
      <c r="UDC61" s="76"/>
      <c r="UDD61" s="76"/>
      <c r="UDE61" s="76"/>
      <c r="UDF61" s="76"/>
      <c r="UDG61" s="76"/>
      <c r="UDH61" s="76"/>
      <c r="UDI61" s="76"/>
      <c r="UDJ61" s="76"/>
      <c r="UDK61" s="76"/>
      <c r="UDL61" s="76"/>
      <c r="UDM61" s="76"/>
      <c r="UDN61" s="76"/>
      <c r="UDO61" s="76"/>
      <c r="UDP61" s="76"/>
      <c r="UDQ61" s="76"/>
      <c r="UDR61" s="76"/>
      <c r="UDS61" s="76"/>
      <c r="UDT61" s="76"/>
      <c r="UDU61" s="76"/>
      <c r="UDV61" s="76"/>
      <c r="UDW61" s="76"/>
      <c r="UDX61" s="76"/>
      <c r="UDY61" s="76"/>
      <c r="UDZ61" s="76"/>
      <c r="UEA61" s="76"/>
      <c r="UEB61" s="76"/>
      <c r="UEC61" s="76"/>
      <c r="UED61" s="76"/>
      <c r="UEE61" s="76"/>
      <c r="UEF61" s="76"/>
      <c r="UEG61" s="76"/>
      <c r="UEH61" s="76"/>
      <c r="UEI61" s="76"/>
      <c r="UEJ61" s="76"/>
      <c r="UEK61" s="76"/>
      <c r="UEL61" s="76"/>
      <c r="UEM61" s="76"/>
      <c r="UEN61" s="76"/>
      <c r="UEO61" s="76"/>
      <c r="UEP61" s="76"/>
      <c r="UEQ61" s="76"/>
      <c r="UER61" s="76"/>
      <c r="UES61" s="76"/>
      <c r="UET61" s="76"/>
      <c r="UEU61" s="76"/>
      <c r="UEV61" s="76"/>
      <c r="UEW61" s="76"/>
      <c r="UEX61" s="76"/>
      <c r="UEY61" s="76"/>
      <c r="UEZ61" s="76"/>
      <c r="UFA61" s="76"/>
      <c r="UFB61" s="76"/>
      <c r="UFC61" s="76"/>
      <c r="UFD61" s="76"/>
      <c r="UFE61" s="76"/>
      <c r="UFF61" s="76"/>
      <c r="UFG61" s="76"/>
      <c r="UFH61" s="76"/>
      <c r="UFI61" s="76"/>
      <c r="UFJ61" s="76"/>
      <c r="UFK61" s="76"/>
      <c r="UFL61" s="76"/>
      <c r="UFM61" s="76"/>
      <c r="UFN61" s="76"/>
      <c r="UFO61" s="76"/>
      <c r="UFP61" s="76"/>
      <c r="UFQ61" s="76"/>
      <c r="UFR61" s="76"/>
      <c r="UFS61" s="76"/>
      <c r="UFT61" s="76"/>
      <c r="UFU61" s="76"/>
      <c r="UFV61" s="76"/>
      <c r="UFW61" s="76"/>
      <c r="UFX61" s="76"/>
      <c r="UFY61" s="76"/>
      <c r="UFZ61" s="76"/>
      <c r="UGA61" s="76"/>
      <c r="UGB61" s="76"/>
      <c r="UGC61" s="76"/>
      <c r="UGD61" s="76"/>
      <c r="UGE61" s="76"/>
      <c r="UGF61" s="76"/>
      <c r="UGG61" s="76"/>
      <c r="UGH61" s="76"/>
      <c r="UGI61" s="76"/>
      <c r="UGJ61" s="76"/>
      <c r="UGK61" s="76"/>
      <c r="UGL61" s="76"/>
      <c r="UGM61" s="76"/>
      <c r="UGN61" s="76"/>
      <c r="UGO61" s="76"/>
      <c r="UGP61" s="76"/>
      <c r="UGQ61" s="76"/>
      <c r="UGR61" s="76"/>
      <c r="UGS61" s="76"/>
      <c r="UGT61" s="76"/>
      <c r="UGU61" s="76"/>
      <c r="UGV61" s="76"/>
      <c r="UGW61" s="76"/>
      <c r="UGX61" s="76"/>
      <c r="UGY61" s="76"/>
      <c r="UGZ61" s="76"/>
      <c r="UHA61" s="76"/>
      <c r="UHB61" s="76"/>
      <c r="UHC61" s="76"/>
      <c r="UHD61" s="76"/>
      <c r="UHE61" s="76"/>
      <c r="UHF61" s="76"/>
      <c r="UHG61" s="76"/>
      <c r="UHH61" s="76"/>
      <c r="UHI61" s="76"/>
      <c r="UHJ61" s="76"/>
      <c r="UHK61" s="76"/>
      <c r="UHL61" s="76"/>
      <c r="UHM61" s="76"/>
      <c r="UHN61" s="76"/>
      <c r="UHO61" s="76"/>
      <c r="UHP61" s="76"/>
      <c r="UHQ61" s="76"/>
      <c r="UHR61" s="76"/>
      <c r="UHS61" s="76"/>
      <c r="UHT61" s="76"/>
      <c r="UHU61" s="76"/>
      <c r="UHV61" s="76"/>
      <c r="UHW61" s="76"/>
      <c r="UHX61" s="76"/>
      <c r="UHY61" s="76"/>
      <c r="UHZ61" s="76"/>
      <c r="UIA61" s="76"/>
      <c r="UIB61" s="76"/>
      <c r="UIC61" s="76"/>
      <c r="UID61" s="76"/>
      <c r="UIE61" s="76"/>
      <c r="UIF61" s="76"/>
      <c r="UIG61" s="76"/>
      <c r="UIH61" s="76"/>
      <c r="UII61" s="76"/>
      <c r="UIJ61" s="76"/>
      <c r="UIK61" s="76"/>
      <c r="UIL61" s="76"/>
      <c r="UIM61" s="76"/>
      <c r="UIN61" s="76"/>
      <c r="UIO61" s="76"/>
      <c r="UIP61" s="76"/>
      <c r="UIQ61" s="76"/>
      <c r="UIR61" s="76"/>
      <c r="UIS61" s="76"/>
      <c r="UIT61" s="76"/>
      <c r="UIU61" s="76"/>
      <c r="UIV61" s="76"/>
      <c r="UIW61" s="76"/>
      <c r="UIX61" s="76"/>
      <c r="UIY61" s="76"/>
      <c r="UIZ61" s="76"/>
      <c r="UJA61" s="76"/>
      <c r="UJB61" s="76"/>
      <c r="UJC61" s="76"/>
      <c r="UJD61" s="76"/>
      <c r="UJE61" s="76"/>
      <c r="UJF61" s="76"/>
      <c r="UJG61" s="76"/>
      <c r="UJH61" s="76"/>
      <c r="UJI61" s="76"/>
      <c r="UJJ61" s="76"/>
      <c r="UJK61" s="76"/>
      <c r="UJL61" s="76"/>
      <c r="UJM61" s="76"/>
      <c r="UJN61" s="76"/>
      <c r="UJO61" s="76"/>
      <c r="UJP61" s="76"/>
      <c r="UJQ61" s="76"/>
      <c r="UJR61" s="76"/>
      <c r="UJS61" s="76"/>
      <c r="UJT61" s="76"/>
      <c r="UJU61" s="76"/>
      <c r="UJV61" s="76"/>
      <c r="UJW61" s="76"/>
      <c r="UJX61" s="76"/>
      <c r="UJY61" s="76"/>
      <c r="UJZ61" s="76"/>
      <c r="UKA61" s="76"/>
      <c r="UKB61" s="76"/>
      <c r="UKC61" s="76"/>
      <c r="UKD61" s="76"/>
      <c r="UKE61" s="76"/>
      <c r="UKF61" s="76"/>
      <c r="UKG61" s="76"/>
      <c r="UKH61" s="76"/>
      <c r="UKI61" s="76"/>
      <c r="UKJ61" s="76"/>
      <c r="UKK61" s="76"/>
      <c r="UKL61" s="76"/>
      <c r="UKM61" s="76"/>
      <c r="UKN61" s="76"/>
      <c r="UKO61" s="76"/>
      <c r="UKP61" s="76"/>
      <c r="UKQ61" s="76"/>
      <c r="UKR61" s="76"/>
      <c r="UKS61" s="76"/>
      <c r="UKT61" s="76"/>
      <c r="UKU61" s="76"/>
      <c r="UKV61" s="76"/>
      <c r="UKW61" s="76"/>
      <c r="UKX61" s="76"/>
      <c r="UKY61" s="76"/>
      <c r="UKZ61" s="76"/>
      <c r="ULA61" s="76"/>
      <c r="ULB61" s="76"/>
      <c r="ULC61" s="76"/>
      <c r="ULD61" s="76"/>
      <c r="ULE61" s="76"/>
      <c r="ULF61" s="76"/>
      <c r="ULG61" s="76"/>
      <c r="ULH61" s="76"/>
      <c r="ULI61" s="76"/>
      <c r="ULJ61" s="76"/>
      <c r="ULK61" s="76"/>
      <c r="ULL61" s="76"/>
      <c r="ULM61" s="76"/>
      <c r="ULN61" s="76"/>
      <c r="ULO61" s="76"/>
      <c r="ULP61" s="76"/>
      <c r="ULQ61" s="76"/>
      <c r="ULR61" s="76"/>
      <c r="ULS61" s="76"/>
      <c r="ULT61" s="76"/>
      <c r="ULU61" s="76"/>
      <c r="ULV61" s="76"/>
      <c r="ULW61" s="76"/>
      <c r="ULX61" s="76"/>
      <c r="ULY61" s="76"/>
      <c r="ULZ61" s="76"/>
      <c r="UMA61" s="76"/>
      <c r="UMB61" s="76"/>
      <c r="UMC61" s="76"/>
      <c r="UMD61" s="76"/>
      <c r="UME61" s="76"/>
      <c r="UMF61" s="76"/>
      <c r="UMG61" s="76"/>
      <c r="UMH61" s="76"/>
      <c r="UMI61" s="76"/>
      <c r="UMJ61" s="76"/>
      <c r="UMK61" s="76"/>
      <c r="UML61" s="76"/>
      <c r="UMM61" s="76"/>
      <c r="UMN61" s="76"/>
      <c r="UMO61" s="76"/>
      <c r="UMP61" s="76"/>
      <c r="UMQ61" s="76"/>
      <c r="UMR61" s="76"/>
      <c r="UMS61" s="76"/>
      <c r="UMT61" s="76"/>
      <c r="UMU61" s="76"/>
      <c r="UMV61" s="76"/>
      <c r="UMW61" s="76"/>
      <c r="UMX61" s="76"/>
      <c r="UMY61" s="76"/>
      <c r="UMZ61" s="76"/>
      <c r="UNA61" s="76"/>
      <c r="UNB61" s="76"/>
      <c r="UNC61" s="76"/>
      <c r="UND61" s="76"/>
      <c r="UNE61" s="76"/>
      <c r="UNF61" s="76"/>
      <c r="UNG61" s="76"/>
      <c r="UNH61" s="76"/>
      <c r="UNI61" s="76"/>
      <c r="UNJ61" s="76"/>
      <c r="UNK61" s="76"/>
      <c r="UNL61" s="76"/>
      <c r="UNM61" s="76"/>
      <c r="UNN61" s="76"/>
      <c r="UNO61" s="76"/>
      <c r="UNP61" s="76"/>
      <c r="UNQ61" s="76"/>
      <c r="UNR61" s="76"/>
      <c r="UNS61" s="76"/>
      <c r="UNT61" s="76"/>
      <c r="UNU61" s="76"/>
      <c r="UNV61" s="76"/>
      <c r="UNW61" s="76"/>
      <c r="UNX61" s="76"/>
      <c r="UNY61" s="76"/>
      <c r="UNZ61" s="76"/>
      <c r="UOA61" s="76"/>
      <c r="UOB61" s="76"/>
      <c r="UOC61" s="76"/>
      <c r="UOD61" s="76"/>
      <c r="UOE61" s="76"/>
      <c r="UOF61" s="76"/>
      <c r="UOG61" s="76"/>
      <c r="UOH61" s="76"/>
      <c r="UOI61" s="76"/>
      <c r="UOJ61" s="76"/>
      <c r="UOK61" s="76"/>
      <c r="UOL61" s="76"/>
      <c r="UOM61" s="76"/>
      <c r="UON61" s="76"/>
      <c r="UOO61" s="76"/>
      <c r="UOP61" s="76"/>
      <c r="UOQ61" s="76"/>
      <c r="UOR61" s="76"/>
      <c r="UOS61" s="76"/>
      <c r="UOT61" s="76"/>
      <c r="UOU61" s="76"/>
      <c r="UOV61" s="76"/>
      <c r="UOW61" s="76"/>
      <c r="UOX61" s="76"/>
      <c r="UOY61" s="76"/>
      <c r="UOZ61" s="76"/>
      <c r="UPA61" s="76"/>
      <c r="UPB61" s="76"/>
      <c r="UPC61" s="76"/>
      <c r="UPD61" s="76"/>
      <c r="UPE61" s="76"/>
      <c r="UPF61" s="76"/>
      <c r="UPG61" s="76"/>
      <c r="UPH61" s="76"/>
      <c r="UPI61" s="76"/>
      <c r="UPJ61" s="76"/>
      <c r="UPK61" s="76"/>
      <c r="UPL61" s="76"/>
      <c r="UPM61" s="76"/>
      <c r="UPN61" s="76"/>
      <c r="UPO61" s="76"/>
      <c r="UPP61" s="76"/>
      <c r="UPQ61" s="76"/>
      <c r="UPR61" s="76"/>
      <c r="UPS61" s="76"/>
      <c r="UPT61" s="76"/>
      <c r="UPU61" s="76"/>
      <c r="UPV61" s="76"/>
      <c r="UPW61" s="76"/>
      <c r="UPX61" s="76"/>
      <c r="UPY61" s="76"/>
      <c r="UPZ61" s="76"/>
      <c r="UQA61" s="76"/>
      <c r="UQB61" s="76"/>
      <c r="UQC61" s="76"/>
      <c r="UQD61" s="76"/>
      <c r="UQE61" s="76"/>
      <c r="UQF61" s="76"/>
      <c r="UQG61" s="76"/>
      <c r="UQH61" s="76"/>
      <c r="UQI61" s="76"/>
      <c r="UQJ61" s="76"/>
      <c r="UQK61" s="76"/>
      <c r="UQL61" s="76"/>
      <c r="UQM61" s="76"/>
      <c r="UQN61" s="76"/>
      <c r="UQO61" s="76"/>
      <c r="UQP61" s="76"/>
      <c r="UQQ61" s="76"/>
      <c r="UQR61" s="76"/>
      <c r="UQS61" s="76"/>
      <c r="UQT61" s="76"/>
      <c r="UQU61" s="76"/>
      <c r="UQV61" s="76"/>
      <c r="UQW61" s="76"/>
      <c r="UQX61" s="76"/>
      <c r="UQY61" s="76"/>
      <c r="UQZ61" s="76"/>
      <c r="URA61" s="76"/>
      <c r="URB61" s="76"/>
      <c r="URC61" s="76"/>
      <c r="URD61" s="76"/>
      <c r="URE61" s="76"/>
      <c r="URF61" s="76"/>
      <c r="URG61" s="76"/>
      <c r="URH61" s="76"/>
      <c r="URI61" s="76"/>
      <c r="URJ61" s="76"/>
      <c r="URK61" s="76"/>
      <c r="URL61" s="76"/>
      <c r="URM61" s="76"/>
      <c r="URN61" s="76"/>
      <c r="URO61" s="76"/>
      <c r="URP61" s="76"/>
      <c r="URQ61" s="76"/>
      <c r="URR61" s="76"/>
      <c r="URS61" s="76"/>
      <c r="URT61" s="76"/>
      <c r="URU61" s="76"/>
      <c r="URV61" s="76"/>
      <c r="URW61" s="76"/>
      <c r="URX61" s="76"/>
      <c r="URY61" s="76"/>
      <c r="URZ61" s="76"/>
      <c r="USA61" s="76"/>
      <c r="USB61" s="76"/>
      <c r="USC61" s="76"/>
      <c r="USD61" s="76"/>
      <c r="USE61" s="76"/>
      <c r="USF61" s="76"/>
      <c r="USG61" s="76"/>
      <c r="USH61" s="76"/>
      <c r="USI61" s="76"/>
      <c r="USJ61" s="76"/>
      <c r="USK61" s="76"/>
      <c r="USL61" s="76"/>
      <c r="USM61" s="76"/>
      <c r="USN61" s="76"/>
      <c r="USO61" s="76"/>
      <c r="USP61" s="76"/>
      <c r="USQ61" s="76"/>
      <c r="USR61" s="76"/>
      <c r="USS61" s="76"/>
      <c r="UST61" s="76"/>
      <c r="USU61" s="76"/>
      <c r="USV61" s="76"/>
      <c r="USW61" s="76"/>
      <c r="USX61" s="76"/>
      <c r="USY61" s="76"/>
      <c r="USZ61" s="76"/>
      <c r="UTA61" s="76"/>
      <c r="UTB61" s="76"/>
      <c r="UTC61" s="76"/>
      <c r="UTD61" s="76"/>
      <c r="UTE61" s="76"/>
      <c r="UTF61" s="76"/>
      <c r="UTG61" s="76"/>
      <c r="UTH61" s="76"/>
      <c r="UTI61" s="76"/>
      <c r="UTJ61" s="76"/>
      <c r="UTK61" s="76"/>
      <c r="UTL61" s="76"/>
      <c r="UTM61" s="76"/>
      <c r="UTN61" s="76"/>
      <c r="UTO61" s="76"/>
      <c r="UTP61" s="76"/>
      <c r="UTQ61" s="76"/>
      <c r="UTR61" s="76"/>
      <c r="UTS61" s="76"/>
      <c r="UTT61" s="76"/>
      <c r="UTU61" s="76"/>
      <c r="UTV61" s="76"/>
      <c r="UTW61" s="76"/>
      <c r="UTX61" s="76"/>
      <c r="UTY61" s="76"/>
      <c r="UTZ61" s="76"/>
      <c r="UUA61" s="76"/>
      <c r="UUB61" s="76"/>
      <c r="UUC61" s="76"/>
      <c r="UUD61" s="76"/>
      <c r="UUE61" s="76"/>
      <c r="UUF61" s="76"/>
      <c r="UUG61" s="76"/>
      <c r="UUH61" s="76"/>
      <c r="UUI61" s="76"/>
      <c r="UUJ61" s="76"/>
      <c r="UUK61" s="76"/>
      <c r="UUL61" s="76"/>
      <c r="UUM61" s="76"/>
      <c r="UUN61" s="76"/>
      <c r="UUO61" s="76"/>
      <c r="UUP61" s="76"/>
      <c r="UUQ61" s="76"/>
      <c r="UUR61" s="76"/>
      <c r="UUS61" s="76"/>
      <c r="UUT61" s="76"/>
      <c r="UUU61" s="76"/>
      <c r="UUV61" s="76"/>
      <c r="UUW61" s="76"/>
      <c r="UUX61" s="76"/>
      <c r="UUY61" s="76"/>
      <c r="UUZ61" s="76"/>
      <c r="UVA61" s="76"/>
      <c r="UVB61" s="76"/>
      <c r="UVC61" s="76"/>
      <c r="UVD61" s="76"/>
      <c r="UVE61" s="76"/>
      <c r="UVF61" s="76"/>
      <c r="UVG61" s="76"/>
      <c r="UVH61" s="76"/>
      <c r="UVI61" s="76"/>
      <c r="UVJ61" s="76"/>
      <c r="UVK61" s="76"/>
      <c r="UVL61" s="76"/>
      <c r="UVM61" s="76"/>
      <c r="UVN61" s="76"/>
      <c r="UVO61" s="76"/>
      <c r="UVP61" s="76"/>
      <c r="UVQ61" s="76"/>
      <c r="UVR61" s="76"/>
      <c r="UVS61" s="76"/>
      <c r="UVT61" s="76"/>
      <c r="UVU61" s="76"/>
      <c r="UVV61" s="76"/>
      <c r="UVW61" s="76"/>
      <c r="UVX61" s="76"/>
      <c r="UVY61" s="76"/>
      <c r="UVZ61" s="76"/>
      <c r="UWA61" s="76"/>
      <c r="UWB61" s="76"/>
      <c r="UWC61" s="76"/>
      <c r="UWD61" s="76"/>
      <c r="UWE61" s="76"/>
      <c r="UWF61" s="76"/>
      <c r="UWG61" s="76"/>
      <c r="UWH61" s="76"/>
      <c r="UWI61" s="76"/>
      <c r="UWJ61" s="76"/>
      <c r="UWK61" s="76"/>
      <c r="UWL61" s="76"/>
      <c r="UWM61" s="76"/>
      <c r="UWN61" s="76"/>
      <c r="UWO61" s="76"/>
      <c r="UWP61" s="76"/>
      <c r="UWQ61" s="76"/>
      <c r="UWR61" s="76"/>
      <c r="UWS61" s="76"/>
      <c r="UWT61" s="76"/>
      <c r="UWU61" s="76"/>
      <c r="UWV61" s="76"/>
      <c r="UWW61" s="76"/>
      <c r="UWX61" s="76"/>
      <c r="UWY61" s="76"/>
      <c r="UWZ61" s="76"/>
      <c r="UXA61" s="76"/>
      <c r="UXB61" s="76"/>
      <c r="UXC61" s="76"/>
      <c r="UXD61" s="76"/>
      <c r="UXE61" s="76"/>
      <c r="UXF61" s="76"/>
      <c r="UXG61" s="76"/>
      <c r="UXH61" s="76"/>
      <c r="UXI61" s="76"/>
      <c r="UXJ61" s="76"/>
      <c r="UXK61" s="76"/>
      <c r="UXL61" s="76"/>
      <c r="UXM61" s="76"/>
      <c r="UXN61" s="76"/>
      <c r="UXO61" s="76"/>
      <c r="UXP61" s="76"/>
      <c r="UXQ61" s="76"/>
      <c r="UXR61" s="76"/>
      <c r="UXS61" s="76"/>
      <c r="UXT61" s="76"/>
      <c r="UXU61" s="76"/>
      <c r="UXV61" s="76"/>
      <c r="UXW61" s="76"/>
      <c r="UXX61" s="76"/>
      <c r="UXY61" s="76"/>
      <c r="UXZ61" s="76"/>
      <c r="UYA61" s="76"/>
      <c r="UYB61" s="76"/>
      <c r="UYC61" s="76"/>
      <c r="UYD61" s="76"/>
      <c r="UYE61" s="76"/>
      <c r="UYF61" s="76"/>
      <c r="UYG61" s="76"/>
      <c r="UYH61" s="76"/>
      <c r="UYI61" s="76"/>
      <c r="UYJ61" s="76"/>
      <c r="UYK61" s="76"/>
      <c r="UYL61" s="76"/>
      <c r="UYM61" s="76"/>
      <c r="UYN61" s="76"/>
      <c r="UYO61" s="76"/>
      <c r="UYP61" s="76"/>
      <c r="UYQ61" s="76"/>
      <c r="UYR61" s="76"/>
      <c r="UYS61" s="76"/>
      <c r="UYT61" s="76"/>
      <c r="UYU61" s="76"/>
      <c r="UYV61" s="76"/>
      <c r="UYW61" s="76"/>
      <c r="UYX61" s="76"/>
      <c r="UYY61" s="76"/>
      <c r="UYZ61" s="76"/>
      <c r="UZA61" s="76"/>
      <c r="UZB61" s="76"/>
      <c r="UZC61" s="76"/>
      <c r="UZD61" s="76"/>
      <c r="UZE61" s="76"/>
      <c r="UZF61" s="76"/>
      <c r="UZG61" s="76"/>
      <c r="UZH61" s="76"/>
      <c r="UZI61" s="76"/>
      <c r="UZJ61" s="76"/>
      <c r="UZK61" s="76"/>
      <c r="UZL61" s="76"/>
      <c r="UZM61" s="76"/>
      <c r="UZN61" s="76"/>
      <c r="UZO61" s="76"/>
      <c r="UZP61" s="76"/>
      <c r="UZQ61" s="76"/>
      <c r="UZR61" s="76"/>
      <c r="UZS61" s="76"/>
      <c r="UZT61" s="76"/>
      <c r="UZU61" s="76"/>
      <c r="UZV61" s="76"/>
      <c r="UZW61" s="76"/>
      <c r="UZX61" s="76"/>
      <c r="UZY61" s="76"/>
      <c r="UZZ61" s="76"/>
      <c r="VAA61" s="76"/>
      <c r="VAB61" s="76"/>
      <c r="VAC61" s="76"/>
      <c r="VAD61" s="76"/>
      <c r="VAE61" s="76"/>
      <c r="VAF61" s="76"/>
      <c r="VAG61" s="76"/>
      <c r="VAH61" s="76"/>
      <c r="VAI61" s="76"/>
      <c r="VAJ61" s="76"/>
      <c r="VAK61" s="76"/>
      <c r="VAL61" s="76"/>
      <c r="VAM61" s="76"/>
      <c r="VAN61" s="76"/>
      <c r="VAO61" s="76"/>
      <c r="VAP61" s="76"/>
      <c r="VAQ61" s="76"/>
      <c r="VAR61" s="76"/>
      <c r="VAS61" s="76"/>
      <c r="VAT61" s="76"/>
      <c r="VAU61" s="76"/>
      <c r="VAV61" s="76"/>
      <c r="VAW61" s="76"/>
      <c r="VAX61" s="76"/>
      <c r="VAY61" s="76"/>
      <c r="VAZ61" s="76"/>
      <c r="VBA61" s="76"/>
      <c r="VBB61" s="76"/>
      <c r="VBC61" s="76"/>
      <c r="VBD61" s="76"/>
      <c r="VBE61" s="76"/>
      <c r="VBF61" s="76"/>
      <c r="VBG61" s="76"/>
      <c r="VBH61" s="76"/>
      <c r="VBI61" s="76"/>
      <c r="VBJ61" s="76"/>
      <c r="VBK61" s="76"/>
      <c r="VBL61" s="76"/>
      <c r="VBM61" s="76"/>
      <c r="VBN61" s="76"/>
      <c r="VBO61" s="76"/>
      <c r="VBP61" s="76"/>
      <c r="VBQ61" s="76"/>
      <c r="VBR61" s="76"/>
      <c r="VBS61" s="76"/>
      <c r="VBT61" s="76"/>
      <c r="VBU61" s="76"/>
      <c r="VBV61" s="76"/>
      <c r="VBW61" s="76"/>
      <c r="VBX61" s="76"/>
      <c r="VBY61" s="76"/>
      <c r="VBZ61" s="76"/>
      <c r="VCA61" s="76"/>
      <c r="VCB61" s="76"/>
      <c r="VCC61" s="76"/>
      <c r="VCD61" s="76"/>
      <c r="VCE61" s="76"/>
      <c r="VCF61" s="76"/>
      <c r="VCG61" s="76"/>
      <c r="VCH61" s="76"/>
      <c r="VCI61" s="76"/>
      <c r="VCJ61" s="76"/>
      <c r="VCK61" s="76"/>
      <c r="VCL61" s="76"/>
      <c r="VCM61" s="76"/>
      <c r="VCN61" s="76"/>
      <c r="VCO61" s="76"/>
      <c r="VCP61" s="76"/>
      <c r="VCQ61" s="76"/>
      <c r="VCR61" s="76"/>
      <c r="VCS61" s="76"/>
      <c r="VCT61" s="76"/>
      <c r="VCU61" s="76"/>
      <c r="VCV61" s="76"/>
      <c r="VCW61" s="76"/>
      <c r="VCX61" s="76"/>
      <c r="VCY61" s="76"/>
      <c r="VCZ61" s="76"/>
      <c r="VDA61" s="76"/>
      <c r="VDB61" s="76"/>
      <c r="VDC61" s="76"/>
      <c r="VDD61" s="76"/>
      <c r="VDE61" s="76"/>
      <c r="VDF61" s="76"/>
      <c r="VDG61" s="76"/>
      <c r="VDH61" s="76"/>
      <c r="VDI61" s="76"/>
      <c r="VDJ61" s="76"/>
      <c r="VDK61" s="76"/>
      <c r="VDL61" s="76"/>
      <c r="VDM61" s="76"/>
      <c r="VDN61" s="76"/>
      <c r="VDO61" s="76"/>
      <c r="VDP61" s="76"/>
      <c r="VDQ61" s="76"/>
      <c r="VDR61" s="76"/>
      <c r="VDS61" s="76"/>
      <c r="VDT61" s="76"/>
      <c r="VDU61" s="76"/>
      <c r="VDV61" s="76"/>
      <c r="VDW61" s="76"/>
      <c r="VDX61" s="76"/>
      <c r="VDY61" s="76"/>
      <c r="VDZ61" s="76"/>
      <c r="VEA61" s="76"/>
      <c r="VEB61" s="76"/>
      <c r="VEC61" s="76"/>
      <c r="VED61" s="76"/>
      <c r="VEE61" s="76"/>
      <c r="VEF61" s="76"/>
      <c r="VEG61" s="76"/>
      <c r="VEH61" s="76"/>
      <c r="VEI61" s="76"/>
      <c r="VEJ61" s="76"/>
      <c r="VEK61" s="76"/>
      <c r="VEL61" s="76"/>
      <c r="VEM61" s="76"/>
      <c r="VEN61" s="76"/>
      <c r="VEO61" s="76"/>
      <c r="VEP61" s="76"/>
      <c r="VEQ61" s="76"/>
      <c r="VER61" s="76"/>
      <c r="VES61" s="76"/>
      <c r="VET61" s="76"/>
      <c r="VEU61" s="76"/>
      <c r="VEV61" s="76"/>
      <c r="VEW61" s="76"/>
      <c r="VEX61" s="76"/>
      <c r="VEY61" s="76"/>
      <c r="VEZ61" s="76"/>
      <c r="VFA61" s="76"/>
      <c r="VFB61" s="76"/>
      <c r="VFC61" s="76"/>
      <c r="VFD61" s="76"/>
      <c r="VFE61" s="76"/>
      <c r="VFF61" s="76"/>
      <c r="VFG61" s="76"/>
      <c r="VFH61" s="76"/>
      <c r="VFI61" s="76"/>
      <c r="VFJ61" s="76"/>
      <c r="VFK61" s="76"/>
      <c r="VFL61" s="76"/>
      <c r="VFM61" s="76"/>
      <c r="VFN61" s="76"/>
      <c r="VFO61" s="76"/>
      <c r="VFP61" s="76"/>
      <c r="VFQ61" s="76"/>
      <c r="VFR61" s="76"/>
      <c r="VFS61" s="76"/>
      <c r="VFT61" s="76"/>
      <c r="VFU61" s="76"/>
      <c r="VFV61" s="76"/>
      <c r="VFW61" s="76"/>
      <c r="VFX61" s="76"/>
      <c r="VFY61" s="76"/>
      <c r="VFZ61" s="76"/>
      <c r="VGA61" s="76"/>
      <c r="VGB61" s="76"/>
      <c r="VGC61" s="76"/>
      <c r="VGD61" s="76"/>
      <c r="VGE61" s="76"/>
      <c r="VGF61" s="76"/>
      <c r="VGG61" s="76"/>
      <c r="VGH61" s="76"/>
      <c r="VGI61" s="76"/>
      <c r="VGJ61" s="76"/>
      <c r="VGK61" s="76"/>
      <c r="VGL61" s="76"/>
      <c r="VGM61" s="76"/>
      <c r="VGN61" s="76"/>
      <c r="VGO61" s="76"/>
      <c r="VGP61" s="76"/>
      <c r="VGQ61" s="76"/>
      <c r="VGR61" s="76"/>
      <c r="VGS61" s="76"/>
      <c r="VGT61" s="76"/>
      <c r="VGU61" s="76"/>
      <c r="VGV61" s="76"/>
      <c r="VGW61" s="76"/>
      <c r="VGX61" s="76"/>
      <c r="VGY61" s="76"/>
      <c r="VGZ61" s="76"/>
      <c r="VHA61" s="76"/>
      <c r="VHB61" s="76"/>
      <c r="VHC61" s="76"/>
      <c r="VHD61" s="76"/>
      <c r="VHE61" s="76"/>
      <c r="VHF61" s="76"/>
      <c r="VHG61" s="76"/>
      <c r="VHH61" s="76"/>
      <c r="VHI61" s="76"/>
      <c r="VHJ61" s="76"/>
      <c r="VHK61" s="76"/>
      <c r="VHL61" s="76"/>
      <c r="VHM61" s="76"/>
      <c r="VHN61" s="76"/>
      <c r="VHO61" s="76"/>
      <c r="VHP61" s="76"/>
      <c r="VHQ61" s="76"/>
      <c r="VHR61" s="76"/>
      <c r="VHS61" s="76"/>
      <c r="VHT61" s="76"/>
      <c r="VHU61" s="76"/>
      <c r="VHV61" s="76"/>
      <c r="VHW61" s="76"/>
      <c r="VHX61" s="76"/>
      <c r="VHY61" s="76"/>
      <c r="VHZ61" s="76"/>
      <c r="VIA61" s="76"/>
      <c r="VIB61" s="76"/>
      <c r="VIC61" s="76"/>
      <c r="VID61" s="76"/>
      <c r="VIE61" s="76"/>
      <c r="VIF61" s="76"/>
      <c r="VIG61" s="76"/>
      <c r="VIH61" s="76"/>
      <c r="VII61" s="76"/>
      <c r="VIJ61" s="76"/>
      <c r="VIK61" s="76"/>
      <c r="VIL61" s="76"/>
      <c r="VIM61" s="76"/>
      <c r="VIN61" s="76"/>
      <c r="VIO61" s="76"/>
      <c r="VIP61" s="76"/>
      <c r="VIQ61" s="76"/>
      <c r="VIR61" s="76"/>
      <c r="VIS61" s="76"/>
      <c r="VIT61" s="76"/>
      <c r="VIU61" s="76"/>
      <c r="VIV61" s="76"/>
      <c r="VIW61" s="76"/>
      <c r="VIX61" s="76"/>
      <c r="VIY61" s="76"/>
      <c r="VIZ61" s="76"/>
      <c r="VJA61" s="76"/>
      <c r="VJB61" s="76"/>
      <c r="VJC61" s="76"/>
      <c r="VJD61" s="76"/>
      <c r="VJE61" s="76"/>
      <c r="VJF61" s="76"/>
      <c r="VJG61" s="76"/>
      <c r="VJH61" s="76"/>
      <c r="VJI61" s="76"/>
      <c r="VJJ61" s="76"/>
      <c r="VJK61" s="76"/>
      <c r="VJL61" s="76"/>
      <c r="VJM61" s="76"/>
      <c r="VJN61" s="76"/>
      <c r="VJO61" s="76"/>
      <c r="VJP61" s="76"/>
      <c r="VJQ61" s="76"/>
      <c r="VJR61" s="76"/>
      <c r="VJS61" s="76"/>
      <c r="VJT61" s="76"/>
      <c r="VJU61" s="76"/>
      <c r="VJV61" s="76"/>
      <c r="VJW61" s="76"/>
      <c r="VJX61" s="76"/>
      <c r="VJY61" s="76"/>
      <c r="VJZ61" s="76"/>
      <c r="VKA61" s="76"/>
      <c r="VKB61" s="76"/>
      <c r="VKC61" s="76"/>
      <c r="VKD61" s="76"/>
      <c r="VKE61" s="76"/>
      <c r="VKF61" s="76"/>
      <c r="VKG61" s="76"/>
      <c r="VKH61" s="76"/>
      <c r="VKI61" s="76"/>
      <c r="VKJ61" s="76"/>
      <c r="VKK61" s="76"/>
      <c r="VKL61" s="76"/>
      <c r="VKM61" s="76"/>
      <c r="VKN61" s="76"/>
      <c r="VKO61" s="76"/>
      <c r="VKP61" s="76"/>
      <c r="VKQ61" s="76"/>
      <c r="VKR61" s="76"/>
      <c r="VKS61" s="76"/>
      <c r="VKT61" s="76"/>
      <c r="VKU61" s="76"/>
      <c r="VKV61" s="76"/>
      <c r="VKW61" s="76"/>
      <c r="VKX61" s="76"/>
      <c r="VKY61" s="76"/>
      <c r="VKZ61" s="76"/>
      <c r="VLA61" s="76"/>
      <c r="VLB61" s="76"/>
      <c r="VLC61" s="76"/>
      <c r="VLD61" s="76"/>
      <c r="VLE61" s="76"/>
      <c r="VLF61" s="76"/>
      <c r="VLG61" s="76"/>
      <c r="VLH61" s="76"/>
      <c r="VLI61" s="76"/>
      <c r="VLJ61" s="76"/>
      <c r="VLK61" s="76"/>
      <c r="VLL61" s="76"/>
      <c r="VLM61" s="76"/>
      <c r="VLN61" s="76"/>
      <c r="VLO61" s="76"/>
      <c r="VLP61" s="76"/>
      <c r="VLQ61" s="76"/>
      <c r="VLR61" s="76"/>
      <c r="VLS61" s="76"/>
      <c r="VLT61" s="76"/>
      <c r="VLU61" s="76"/>
      <c r="VLV61" s="76"/>
      <c r="VLW61" s="76"/>
      <c r="VLX61" s="76"/>
      <c r="VLY61" s="76"/>
      <c r="VLZ61" s="76"/>
      <c r="VMA61" s="76"/>
      <c r="VMB61" s="76"/>
      <c r="VMC61" s="76"/>
      <c r="VMD61" s="76"/>
      <c r="VME61" s="76"/>
      <c r="VMF61" s="76"/>
      <c r="VMG61" s="76"/>
      <c r="VMH61" s="76"/>
      <c r="VMI61" s="76"/>
      <c r="VMJ61" s="76"/>
      <c r="VMK61" s="76"/>
      <c r="VML61" s="76"/>
      <c r="VMM61" s="76"/>
      <c r="VMN61" s="76"/>
      <c r="VMO61" s="76"/>
      <c r="VMP61" s="76"/>
      <c r="VMQ61" s="76"/>
      <c r="VMR61" s="76"/>
      <c r="VMS61" s="76"/>
      <c r="VMT61" s="76"/>
      <c r="VMU61" s="76"/>
      <c r="VMV61" s="76"/>
      <c r="VMW61" s="76"/>
      <c r="VMX61" s="76"/>
      <c r="VMY61" s="76"/>
      <c r="VMZ61" s="76"/>
      <c r="VNA61" s="76"/>
      <c r="VNB61" s="76"/>
      <c r="VNC61" s="76"/>
      <c r="VND61" s="76"/>
      <c r="VNE61" s="76"/>
      <c r="VNF61" s="76"/>
      <c r="VNG61" s="76"/>
      <c r="VNH61" s="76"/>
      <c r="VNI61" s="76"/>
      <c r="VNJ61" s="76"/>
      <c r="VNK61" s="76"/>
      <c r="VNL61" s="76"/>
      <c r="VNM61" s="76"/>
      <c r="VNN61" s="76"/>
      <c r="VNO61" s="76"/>
      <c r="VNP61" s="76"/>
      <c r="VNQ61" s="76"/>
      <c r="VNR61" s="76"/>
      <c r="VNS61" s="76"/>
      <c r="VNT61" s="76"/>
      <c r="VNU61" s="76"/>
      <c r="VNV61" s="76"/>
      <c r="VNW61" s="76"/>
      <c r="VNX61" s="76"/>
      <c r="VNY61" s="76"/>
      <c r="VNZ61" s="76"/>
      <c r="VOA61" s="76"/>
      <c r="VOB61" s="76"/>
      <c r="VOC61" s="76"/>
      <c r="VOD61" s="76"/>
      <c r="VOE61" s="76"/>
      <c r="VOF61" s="76"/>
      <c r="VOG61" s="76"/>
      <c r="VOH61" s="76"/>
      <c r="VOI61" s="76"/>
      <c r="VOJ61" s="76"/>
      <c r="VOK61" s="76"/>
      <c r="VOL61" s="76"/>
      <c r="VOM61" s="76"/>
      <c r="VON61" s="76"/>
      <c r="VOO61" s="76"/>
      <c r="VOP61" s="76"/>
      <c r="VOQ61" s="76"/>
      <c r="VOR61" s="76"/>
      <c r="VOS61" s="76"/>
      <c r="VOT61" s="76"/>
      <c r="VOU61" s="76"/>
      <c r="VOV61" s="76"/>
      <c r="VOW61" s="76"/>
      <c r="VOX61" s="76"/>
      <c r="VOY61" s="76"/>
      <c r="VOZ61" s="76"/>
      <c r="VPA61" s="76"/>
      <c r="VPB61" s="76"/>
      <c r="VPC61" s="76"/>
      <c r="VPD61" s="76"/>
      <c r="VPE61" s="76"/>
      <c r="VPF61" s="76"/>
      <c r="VPG61" s="76"/>
      <c r="VPH61" s="76"/>
      <c r="VPI61" s="76"/>
      <c r="VPJ61" s="76"/>
      <c r="VPK61" s="76"/>
      <c r="VPL61" s="76"/>
      <c r="VPM61" s="76"/>
      <c r="VPN61" s="76"/>
      <c r="VPO61" s="76"/>
      <c r="VPP61" s="76"/>
      <c r="VPQ61" s="76"/>
      <c r="VPR61" s="76"/>
      <c r="VPS61" s="76"/>
      <c r="VPT61" s="76"/>
      <c r="VPU61" s="76"/>
      <c r="VPV61" s="76"/>
      <c r="VPW61" s="76"/>
      <c r="VPX61" s="76"/>
      <c r="VPY61" s="76"/>
      <c r="VPZ61" s="76"/>
      <c r="VQA61" s="76"/>
      <c r="VQB61" s="76"/>
      <c r="VQC61" s="76"/>
      <c r="VQD61" s="76"/>
      <c r="VQE61" s="76"/>
      <c r="VQF61" s="76"/>
      <c r="VQG61" s="76"/>
      <c r="VQH61" s="76"/>
      <c r="VQI61" s="76"/>
      <c r="VQJ61" s="76"/>
      <c r="VQK61" s="76"/>
      <c r="VQL61" s="76"/>
      <c r="VQM61" s="76"/>
      <c r="VQN61" s="76"/>
      <c r="VQO61" s="76"/>
      <c r="VQP61" s="76"/>
      <c r="VQQ61" s="76"/>
      <c r="VQR61" s="76"/>
      <c r="VQS61" s="76"/>
      <c r="VQT61" s="76"/>
      <c r="VQU61" s="76"/>
      <c r="VQV61" s="76"/>
      <c r="VQW61" s="76"/>
      <c r="VQX61" s="76"/>
      <c r="VQY61" s="76"/>
      <c r="VQZ61" s="76"/>
      <c r="VRA61" s="76"/>
      <c r="VRB61" s="76"/>
      <c r="VRC61" s="76"/>
      <c r="VRD61" s="76"/>
      <c r="VRE61" s="76"/>
      <c r="VRF61" s="76"/>
      <c r="VRG61" s="76"/>
      <c r="VRH61" s="76"/>
      <c r="VRI61" s="76"/>
      <c r="VRJ61" s="76"/>
      <c r="VRK61" s="76"/>
      <c r="VRL61" s="76"/>
      <c r="VRM61" s="76"/>
      <c r="VRN61" s="76"/>
      <c r="VRO61" s="76"/>
      <c r="VRP61" s="76"/>
      <c r="VRQ61" s="76"/>
      <c r="VRR61" s="76"/>
      <c r="VRS61" s="76"/>
      <c r="VRT61" s="76"/>
      <c r="VRU61" s="76"/>
      <c r="VRV61" s="76"/>
      <c r="VRW61" s="76"/>
      <c r="VRX61" s="76"/>
      <c r="VRY61" s="76"/>
      <c r="VRZ61" s="76"/>
      <c r="VSA61" s="76"/>
      <c r="VSB61" s="76"/>
      <c r="VSC61" s="76"/>
      <c r="VSD61" s="76"/>
      <c r="VSE61" s="76"/>
      <c r="VSF61" s="76"/>
      <c r="VSG61" s="76"/>
      <c r="VSH61" s="76"/>
      <c r="VSI61" s="76"/>
      <c r="VSJ61" s="76"/>
      <c r="VSK61" s="76"/>
      <c r="VSL61" s="76"/>
      <c r="VSM61" s="76"/>
      <c r="VSN61" s="76"/>
      <c r="VSO61" s="76"/>
      <c r="VSP61" s="76"/>
      <c r="VSQ61" s="76"/>
      <c r="VSR61" s="76"/>
      <c r="VSS61" s="76"/>
      <c r="VST61" s="76"/>
      <c r="VSU61" s="76"/>
      <c r="VSV61" s="76"/>
      <c r="VSW61" s="76"/>
      <c r="VSX61" s="76"/>
      <c r="VSY61" s="76"/>
      <c r="VSZ61" s="76"/>
      <c r="VTA61" s="76"/>
      <c r="VTB61" s="76"/>
      <c r="VTC61" s="76"/>
      <c r="VTD61" s="76"/>
      <c r="VTE61" s="76"/>
      <c r="VTF61" s="76"/>
      <c r="VTG61" s="76"/>
      <c r="VTH61" s="76"/>
      <c r="VTI61" s="76"/>
      <c r="VTJ61" s="76"/>
      <c r="VTK61" s="76"/>
      <c r="VTL61" s="76"/>
      <c r="VTM61" s="76"/>
      <c r="VTN61" s="76"/>
      <c r="VTO61" s="76"/>
      <c r="VTP61" s="76"/>
      <c r="VTQ61" s="76"/>
      <c r="VTR61" s="76"/>
      <c r="VTS61" s="76"/>
      <c r="VTT61" s="76"/>
      <c r="VTU61" s="76"/>
      <c r="VTV61" s="76"/>
      <c r="VTW61" s="76"/>
      <c r="VTX61" s="76"/>
      <c r="VTY61" s="76"/>
      <c r="VTZ61" s="76"/>
      <c r="VUA61" s="76"/>
      <c r="VUB61" s="76"/>
      <c r="VUC61" s="76"/>
      <c r="VUD61" s="76"/>
      <c r="VUE61" s="76"/>
      <c r="VUF61" s="76"/>
      <c r="VUG61" s="76"/>
      <c r="VUH61" s="76"/>
      <c r="VUI61" s="76"/>
      <c r="VUJ61" s="76"/>
      <c r="VUK61" s="76"/>
      <c r="VUL61" s="76"/>
      <c r="VUM61" s="76"/>
      <c r="VUN61" s="76"/>
      <c r="VUO61" s="76"/>
      <c r="VUP61" s="76"/>
      <c r="VUQ61" s="76"/>
      <c r="VUR61" s="76"/>
      <c r="VUS61" s="76"/>
      <c r="VUT61" s="76"/>
      <c r="VUU61" s="76"/>
      <c r="VUV61" s="76"/>
      <c r="VUW61" s="76"/>
      <c r="VUX61" s="76"/>
      <c r="VUY61" s="76"/>
      <c r="VUZ61" s="76"/>
      <c r="VVA61" s="76"/>
      <c r="VVB61" s="76"/>
      <c r="VVC61" s="76"/>
      <c r="VVD61" s="76"/>
      <c r="VVE61" s="76"/>
      <c r="VVF61" s="76"/>
      <c r="VVG61" s="76"/>
      <c r="VVH61" s="76"/>
      <c r="VVI61" s="76"/>
      <c r="VVJ61" s="76"/>
      <c r="VVK61" s="76"/>
      <c r="VVL61" s="76"/>
      <c r="VVM61" s="76"/>
      <c r="VVN61" s="76"/>
      <c r="VVO61" s="76"/>
      <c r="VVP61" s="76"/>
      <c r="VVQ61" s="76"/>
      <c r="VVR61" s="76"/>
      <c r="VVS61" s="76"/>
      <c r="VVT61" s="76"/>
      <c r="VVU61" s="76"/>
      <c r="VVV61" s="76"/>
      <c r="VVW61" s="76"/>
      <c r="VVX61" s="76"/>
      <c r="VVY61" s="76"/>
      <c r="VVZ61" s="76"/>
      <c r="VWA61" s="76"/>
      <c r="VWB61" s="76"/>
      <c r="VWC61" s="76"/>
      <c r="VWD61" s="76"/>
      <c r="VWE61" s="76"/>
      <c r="VWF61" s="76"/>
      <c r="VWG61" s="76"/>
      <c r="VWH61" s="76"/>
      <c r="VWI61" s="76"/>
      <c r="VWJ61" s="76"/>
      <c r="VWK61" s="76"/>
      <c r="VWL61" s="76"/>
      <c r="VWM61" s="76"/>
      <c r="VWN61" s="76"/>
      <c r="VWO61" s="76"/>
      <c r="VWP61" s="76"/>
      <c r="VWQ61" s="76"/>
      <c r="VWR61" s="76"/>
      <c r="VWS61" s="76"/>
      <c r="VWT61" s="76"/>
      <c r="VWU61" s="76"/>
      <c r="VWV61" s="76"/>
      <c r="VWW61" s="76"/>
      <c r="VWX61" s="76"/>
      <c r="VWY61" s="76"/>
      <c r="VWZ61" s="76"/>
      <c r="VXA61" s="76"/>
      <c r="VXB61" s="76"/>
      <c r="VXC61" s="76"/>
      <c r="VXD61" s="76"/>
      <c r="VXE61" s="76"/>
      <c r="VXF61" s="76"/>
      <c r="VXG61" s="76"/>
      <c r="VXH61" s="76"/>
      <c r="VXI61" s="76"/>
      <c r="VXJ61" s="76"/>
      <c r="VXK61" s="76"/>
      <c r="VXL61" s="76"/>
      <c r="VXM61" s="76"/>
      <c r="VXN61" s="76"/>
      <c r="VXO61" s="76"/>
      <c r="VXP61" s="76"/>
      <c r="VXQ61" s="76"/>
      <c r="VXR61" s="76"/>
      <c r="VXS61" s="76"/>
      <c r="VXT61" s="76"/>
      <c r="VXU61" s="76"/>
      <c r="VXV61" s="76"/>
      <c r="VXW61" s="76"/>
      <c r="VXX61" s="76"/>
      <c r="VXY61" s="76"/>
      <c r="VXZ61" s="76"/>
      <c r="VYA61" s="76"/>
      <c r="VYB61" s="76"/>
      <c r="VYC61" s="76"/>
      <c r="VYD61" s="76"/>
      <c r="VYE61" s="76"/>
      <c r="VYF61" s="76"/>
      <c r="VYG61" s="76"/>
      <c r="VYH61" s="76"/>
      <c r="VYI61" s="76"/>
      <c r="VYJ61" s="76"/>
      <c r="VYK61" s="76"/>
      <c r="VYL61" s="76"/>
      <c r="VYM61" s="76"/>
      <c r="VYN61" s="76"/>
      <c r="VYO61" s="76"/>
      <c r="VYP61" s="76"/>
      <c r="VYQ61" s="76"/>
      <c r="VYR61" s="76"/>
      <c r="VYS61" s="76"/>
      <c r="VYT61" s="76"/>
      <c r="VYU61" s="76"/>
      <c r="VYV61" s="76"/>
      <c r="VYW61" s="76"/>
      <c r="VYX61" s="76"/>
      <c r="VYY61" s="76"/>
      <c r="VYZ61" s="76"/>
      <c r="VZA61" s="76"/>
      <c r="VZB61" s="76"/>
      <c r="VZC61" s="76"/>
      <c r="VZD61" s="76"/>
      <c r="VZE61" s="76"/>
      <c r="VZF61" s="76"/>
      <c r="VZG61" s="76"/>
      <c r="VZH61" s="76"/>
      <c r="VZI61" s="76"/>
      <c r="VZJ61" s="76"/>
      <c r="VZK61" s="76"/>
      <c r="VZL61" s="76"/>
      <c r="VZM61" s="76"/>
      <c r="VZN61" s="76"/>
      <c r="VZO61" s="76"/>
      <c r="VZP61" s="76"/>
      <c r="VZQ61" s="76"/>
      <c r="VZR61" s="76"/>
      <c r="VZS61" s="76"/>
      <c r="VZT61" s="76"/>
      <c r="VZU61" s="76"/>
      <c r="VZV61" s="76"/>
      <c r="VZW61" s="76"/>
      <c r="VZX61" s="76"/>
      <c r="VZY61" s="76"/>
      <c r="VZZ61" s="76"/>
      <c r="WAA61" s="76"/>
      <c r="WAB61" s="76"/>
      <c r="WAC61" s="76"/>
      <c r="WAD61" s="76"/>
      <c r="WAE61" s="76"/>
      <c r="WAF61" s="76"/>
      <c r="WAG61" s="76"/>
      <c r="WAH61" s="76"/>
      <c r="WAI61" s="76"/>
      <c r="WAJ61" s="76"/>
      <c r="WAK61" s="76"/>
      <c r="WAL61" s="76"/>
      <c r="WAM61" s="76"/>
      <c r="WAN61" s="76"/>
      <c r="WAO61" s="76"/>
      <c r="WAP61" s="76"/>
      <c r="WAQ61" s="76"/>
      <c r="WAR61" s="76"/>
      <c r="WAS61" s="76"/>
      <c r="WAT61" s="76"/>
      <c r="WAU61" s="76"/>
      <c r="WAV61" s="76"/>
      <c r="WAW61" s="76"/>
      <c r="WAX61" s="76"/>
      <c r="WAY61" s="76"/>
      <c r="WAZ61" s="76"/>
      <c r="WBA61" s="76"/>
      <c r="WBB61" s="76"/>
      <c r="WBC61" s="76"/>
      <c r="WBD61" s="76"/>
      <c r="WBE61" s="76"/>
      <c r="WBF61" s="76"/>
      <c r="WBG61" s="76"/>
      <c r="WBH61" s="76"/>
      <c r="WBI61" s="76"/>
      <c r="WBJ61" s="76"/>
      <c r="WBK61" s="76"/>
      <c r="WBL61" s="76"/>
      <c r="WBM61" s="76"/>
      <c r="WBN61" s="76"/>
      <c r="WBO61" s="76"/>
      <c r="WBP61" s="76"/>
      <c r="WBQ61" s="76"/>
      <c r="WBR61" s="76"/>
      <c r="WBS61" s="76"/>
      <c r="WBT61" s="76"/>
      <c r="WBU61" s="76"/>
      <c r="WBV61" s="76"/>
      <c r="WBW61" s="76"/>
      <c r="WBX61" s="76"/>
      <c r="WBY61" s="76"/>
      <c r="WBZ61" s="76"/>
      <c r="WCA61" s="76"/>
      <c r="WCB61" s="76"/>
      <c r="WCC61" s="76"/>
      <c r="WCD61" s="76"/>
      <c r="WCE61" s="76"/>
      <c r="WCF61" s="76"/>
      <c r="WCG61" s="76"/>
      <c r="WCH61" s="76"/>
      <c r="WCI61" s="76"/>
      <c r="WCJ61" s="76"/>
      <c r="WCK61" s="76"/>
      <c r="WCL61" s="76"/>
      <c r="WCM61" s="76"/>
      <c r="WCN61" s="76"/>
      <c r="WCO61" s="76"/>
      <c r="WCP61" s="76"/>
      <c r="WCQ61" s="76"/>
      <c r="WCR61" s="76"/>
      <c r="WCS61" s="76"/>
      <c r="WCT61" s="76"/>
      <c r="WCU61" s="76"/>
      <c r="WCV61" s="76"/>
      <c r="WCW61" s="76"/>
      <c r="WCX61" s="76"/>
      <c r="WCY61" s="76"/>
      <c r="WCZ61" s="76"/>
      <c r="WDA61" s="76"/>
      <c r="WDB61" s="76"/>
      <c r="WDC61" s="76"/>
      <c r="WDD61" s="76"/>
      <c r="WDE61" s="76"/>
      <c r="WDF61" s="76"/>
      <c r="WDG61" s="76"/>
      <c r="WDH61" s="76"/>
      <c r="WDI61" s="76"/>
      <c r="WDJ61" s="76"/>
      <c r="WDK61" s="76"/>
      <c r="WDL61" s="76"/>
      <c r="WDM61" s="76"/>
      <c r="WDN61" s="76"/>
      <c r="WDO61" s="76"/>
      <c r="WDP61" s="76"/>
      <c r="WDQ61" s="76"/>
      <c r="WDR61" s="76"/>
      <c r="WDS61" s="76"/>
      <c r="WDT61" s="76"/>
      <c r="WDU61" s="76"/>
      <c r="WDV61" s="76"/>
      <c r="WDW61" s="76"/>
      <c r="WDX61" s="76"/>
      <c r="WDY61" s="76"/>
      <c r="WDZ61" s="76"/>
      <c r="WEA61" s="76"/>
      <c r="WEB61" s="76"/>
      <c r="WEC61" s="76"/>
      <c r="WED61" s="76"/>
      <c r="WEE61" s="76"/>
      <c r="WEF61" s="76"/>
      <c r="WEG61" s="76"/>
      <c r="WEH61" s="76"/>
      <c r="WEI61" s="76"/>
      <c r="WEJ61" s="76"/>
      <c r="WEK61" s="76"/>
      <c r="WEL61" s="76"/>
      <c r="WEM61" s="76"/>
      <c r="WEN61" s="76"/>
      <c r="WEO61" s="76"/>
      <c r="WEP61" s="76"/>
      <c r="WEQ61" s="76"/>
      <c r="WER61" s="76"/>
      <c r="WES61" s="76"/>
      <c r="WET61" s="76"/>
      <c r="WEU61" s="76"/>
      <c r="WEV61" s="76"/>
      <c r="WEW61" s="76"/>
      <c r="WEX61" s="76"/>
      <c r="WEY61" s="76"/>
      <c r="WEZ61" s="76"/>
      <c r="WFA61" s="76"/>
      <c r="WFB61" s="76"/>
      <c r="WFC61" s="76"/>
      <c r="WFD61" s="76"/>
      <c r="WFE61" s="76"/>
      <c r="WFF61" s="76"/>
      <c r="WFG61" s="76"/>
      <c r="WFH61" s="76"/>
      <c r="WFI61" s="76"/>
      <c r="WFJ61" s="76"/>
      <c r="WFK61" s="76"/>
      <c r="WFL61" s="76"/>
      <c r="WFM61" s="76"/>
      <c r="WFN61" s="76"/>
      <c r="WFO61" s="76"/>
      <c r="WFP61" s="76"/>
      <c r="WFQ61" s="76"/>
      <c r="WFR61" s="76"/>
      <c r="WFS61" s="76"/>
      <c r="WFT61" s="76"/>
      <c r="WFU61" s="76"/>
      <c r="WFV61" s="76"/>
      <c r="WFW61" s="76"/>
      <c r="WFX61" s="76"/>
      <c r="WFY61" s="76"/>
      <c r="WFZ61" s="76"/>
      <c r="WGA61" s="76"/>
      <c r="WGB61" s="76"/>
      <c r="WGC61" s="76"/>
      <c r="WGD61" s="76"/>
      <c r="WGE61" s="76"/>
      <c r="WGF61" s="76"/>
      <c r="WGG61" s="76"/>
      <c r="WGH61" s="76"/>
      <c r="WGI61" s="76"/>
      <c r="WGJ61" s="76"/>
      <c r="WGK61" s="76"/>
      <c r="WGL61" s="76"/>
      <c r="WGM61" s="76"/>
      <c r="WGN61" s="76"/>
      <c r="WGO61" s="76"/>
      <c r="WGP61" s="76"/>
      <c r="WGQ61" s="76"/>
      <c r="WGR61" s="76"/>
      <c r="WGS61" s="76"/>
      <c r="WGT61" s="76"/>
      <c r="WGU61" s="76"/>
      <c r="WGV61" s="76"/>
      <c r="WGW61" s="76"/>
      <c r="WGX61" s="76"/>
      <c r="WGY61" s="76"/>
      <c r="WGZ61" s="76"/>
      <c r="WHA61" s="76"/>
      <c r="WHB61" s="76"/>
      <c r="WHC61" s="76"/>
      <c r="WHD61" s="76"/>
      <c r="WHE61" s="76"/>
      <c r="WHF61" s="76"/>
      <c r="WHG61" s="76"/>
      <c r="WHH61" s="76"/>
      <c r="WHI61" s="76"/>
      <c r="WHJ61" s="76"/>
      <c r="WHK61" s="76"/>
      <c r="WHL61" s="76"/>
      <c r="WHM61" s="76"/>
      <c r="WHN61" s="76"/>
      <c r="WHO61" s="76"/>
      <c r="WHP61" s="76"/>
      <c r="WHQ61" s="76"/>
      <c r="WHR61" s="76"/>
      <c r="WHS61" s="76"/>
      <c r="WHT61" s="76"/>
      <c r="WHU61" s="76"/>
      <c r="WHV61" s="76"/>
      <c r="WHW61" s="76"/>
      <c r="WHX61" s="76"/>
      <c r="WHY61" s="76"/>
      <c r="WHZ61" s="76"/>
      <c r="WIA61" s="76"/>
      <c r="WIB61" s="76"/>
      <c r="WIC61" s="76"/>
      <c r="WID61" s="76"/>
      <c r="WIE61" s="76"/>
      <c r="WIF61" s="76"/>
      <c r="WIG61" s="76"/>
      <c r="WIH61" s="76"/>
      <c r="WII61" s="76"/>
      <c r="WIJ61" s="76"/>
      <c r="WIK61" s="76"/>
      <c r="WIL61" s="76"/>
      <c r="WIM61" s="76"/>
      <c r="WIN61" s="76"/>
      <c r="WIO61" s="76"/>
      <c r="WIP61" s="76"/>
      <c r="WIQ61" s="76"/>
      <c r="WIR61" s="76"/>
      <c r="WIS61" s="76"/>
      <c r="WIT61" s="76"/>
      <c r="WIU61" s="76"/>
      <c r="WIV61" s="76"/>
      <c r="WIW61" s="76"/>
      <c r="WIX61" s="76"/>
      <c r="WIY61" s="76"/>
      <c r="WIZ61" s="76"/>
      <c r="WJA61" s="76"/>
      <c r="WJB61" s="76"/>
      <c r="WJC61" s="76"/>
      <c r="WJD61" s="76"/>
      <c r="WJE61" s="76"/>
      <c r="WJF61" s="76"/>
      <c r="WJG61" s="76"/>
      <c r="WJH61" s="76"/>
      <c r="WJI61" s="76"/>
      <c r="WJJ61" s="76"/>
      <c r="WJK61" s="76"/>
      <c r="WJL61" s="76"/>
      <c r="WJM61" s="76"/>
      <c r="WJN61" s="76"/>
      <c r="WJO61" s="76"/>
      <c r="WJP61" s="76"/>
      <c r="WJQ61" s="76"/>
      <c r="WJR61" s="76"/>
      <c r="WJS61" s="76"/>
      <c r="WJT61" s="76"/>
      <c r="WJU61" s="76"/>
      <c r="WJV61" s="76"/>
      <c r="WJW61" s="76"/>
      <c r="WJX61" s="76"/>
      <c r="WJY61" s="76"/>
      <c r="WJZ61" s="76"/>
      <c r="WKA61" s="76"/>
      <c r="WKB61" s="76"/>
      <c r="WKC61" s="76"/>
      <c r="WKD61" s="76"/>
      <c r="WKE61" s="76"/>
      <c r="WKF61" s="76"/>
      <c r="WKG61" s="76"/>
      <c r="WKH61" s="76"/>
      <c r="WKI61" s="76"/>
      <c r="WKJ61" s="76"/>
      <c r="WKK61" s="76"/>
      <c r="WKL61" s="76"/>
      <c r="WKM61" s="76"/>
      <c r="WKN61" s="76"/>
      <c r="WKO61" s="76"/>
      <c r="WKP61" s="76"/>
      <c r="WKQ61" s="76"/>
      <c r="WKR61" s="76"/>
      <c r="WKS61" s="76"/>
      <c r="WKT61" s="76"/>
      <c r="WKU61" s="76"/>
      <c r="WKV61" s="76"/>
      <c r="WKW61" s="76"/>
      <c r="WKX61" s="76"/>
      <c r="WKY61" s="76"/>
      <c r="WKZ61" s="76"/>
      <c r="WLA61" s="76"/>
      <c r="WLB61" s="76"/>
      <c r="WLC61" s="76"/>
      <c r="WLD61" s="76"/>
      <c r="WLE61" s="76"/>
      <c r="WLF61" s="76"/>
      <c r="WLG61" s="76"/>
      <c r="WLH61" s="76"/>
      <c r="WLI61" s="76"/>
      <c r="WLJ61" s="76"/>
      <c r="WLK61" s="76"/>
      <c r="WLL61" s="76"/>
      <c r="WLM61" s="76"/>
      <c r="WLN61" s="76"/>
      <c r="WLO61" s="76"/>
      <c r="WLP61" s="76"/>
      <c r="WLQ61" s="76"/>
      <c r="WLR61" s="76"/>
      <c r="WLS61" s="76"/>
      <c r="WLT61" s="76"/>
      <c r="WLU61" s="76"/>
      <c r="WLV61" s="76"/>
      <c r="WLW61" s="76"/>
      <c r="WLX61" s="76"/>
      <c r="WLY61" s="76"/>
      <c r="WLZ61" s="76"/>
      <c r="WMA61" s="76"/>
      <c r="WMB61" s="76"/>
      <c r="WMC61" s="76"/>
      <c r="WMD61" s="76"/>
      <c r="WME61" s="76"/>
      <c r="WMF61" s="76"/>
      <c r="WMG61" s="76"/>
      <c r="WMH61" s="76"/>
      <c r="WMI61" s="76"/>
      <c r="WMJ61" s="76"/>
      <c r="WMK61" s="76"/>
      <c r="WML61" s="76"/>
      <c r="WMM61" s="76"/>
      <c r="WMN61" s="76"/>
      <c r="WMO61" s="76"/>
      <c r="WMP61" s="76"/>
      <c r="WMQ61" s="76"/>
      <c r="WMR61" s="76"/>
      <c r="WMS61" s="76"/>
      <c r="WMT61" s="76"/>
      <c r="WMU61" s="76"/>
      <c r="WMV61" s="76"/>
      <c r="WMW61" s="76"/>
      <c r="WMX61" s="76"/>
      <c r="WMY61" s="76"/>
      <c r="WMZ61" s="76"/>
      <c r="WNA61" s="76"/>
      <c r="WNB61" s="76"/>
      <c r="WNC61" s="76"/>
      <c r="WND61" s="76"/>
      <c r="WNE61" s="76"/>
      <c r="WNF61" s="76"/>
      <c r="WNG61" s="76"/>
      <c r="WNH61" s="76"/>
      <c r="WNI61" s="76"/>
      <c r="WNJ61" s="76"/>
      <c r="WNK61" s="76"/>
      <c r="WNL61" s="76"/>
      <c r="WNM61" s="76"/>
      <c r="WNN61" s="76"/>
      <c r="WNO61" s="76"/>
      <c r="WNP61" s="76"/>
      <c r="WNQ61" s="76"/>
      <c r="WNR61" s="76"/>
      <c r="WNS61" s="76"/>
      <c r="WNT61" s="76"/>
      <c r="WNU61" s="76"/>
      <c r="WNV61" s="76"/>
      <c r="WNW61" s="76"/>
      <c r="WNX61" s="76"/>
      <c r="WNY61" s="76"/>
      <c r="WNZ61" s="76"/>
      <c r="WOA61" s="76"/>
      <c r="WOB61" s="76"/>
      <c r="WOC61" s="76"/>
      <c r="WOD61" s="76"/>
      <c r="WOE61" s="76"/>
      <c r="WOF61" s="76"/>
      <c r="WOG61" s="76"/>
      <c r="WOH61" s="76"/>
      <c r="WOI61" s="76"/>
      <c r="WOJ61" s="76"/>
      <c r="WOK61" s="76"/>
      <c r="WOL61" s="76"/>
      <c r="WOM61" s="76"/>
      <c r="WON61" s="76"/>
      <c r="WOO61" s="76"/>
      <c r="WOP61" s="76"/>
      <c r="WOQ61" s="76"/>
      <c r="WOR61" s="76"/>
      <c r="WOS61" s="76"/>
      <c r="WOT61" s="76"/>
      <c r="WOU61" s="76"/>
      <c r="WOV61" s="76"/>
      <c r="WOW61" s="76"/>
      <c r="WOX61" s="76"/>
      <c r="WOY61" s="76"/>
      <c r="WOZ61" s="76"/>
      <c r="WPA61" s="76"/>
      <c r="WPB61" s="76"/>
      <c r="WPC61" s="76"/>
      <c r="WPD61" s="76"/>
      <c r="WPE61" s="76"/>
      <c r="WPF61" s="76"/>
      <c r="WPG61" s="76"/>
      <c r="WPH61" s="76"/>
      <c r="WPI61" s="76"/>
      <c r="WPJ61" s="76"/>
      <c r="WPK61" s="76"/>
      <c r="WPL61" s="76"/>
      <c r="WPM61" s="76"/>
      <c r="WPN61" s="76"/>
      <c r="WPO61" s="76"/>
      <c r="WPP61" s="76"/>
      <c r="WPQ61" s="76"/>
      <c r="WPR61" s="76"/>
      <c r="WPS61" s="76"/>
      <c r="WPT61" s="76"/>
      <c r="WPU61" s="76"/>
      <c r="WPV61" s="76"/>
      <c r="WPW61" s="76"/>
      <c r="WPX61" s="76"/>
      <c r="WPY61" s="76"/>
      <c r="WPZ61" s="76"/>
      <c r="WQA61" s="76"/>
      <c r="WQB61" s="76"/>
      <c r="WQC61" s="76"/>
      <c r="WQD61" s="76"/>
      <c r="WQE61" s="76"/>
      <c r="WQF61" s="76"/>
      <c r="WQG61" s="76"/>
      <c r="WQH61" s="76"/>
      <c r="WQI61" s="76"/>
      <c r="WQJ61" s="76"/>
      <c r="WQK61" s="76"/>
      <c r="WQL61" s="76"/>
      <c r="WQM61" s="76"/>
      <c r="WQN61" s="76"/>
      <c r="WQO61" s="76"/>
      <c r="WQP61" s="76"/>
      <c r="WQQ61" s="76"/>
      <c r="WQR61" s="76"/>
      <c r="WQS61" s="76"/>
      <c r="WQT61" s="76"/>
      <c r="WQU61" s="76"/>
      <c r="WQV61" s="76"/>
      <c r="WQW61" s="76"/>
      <c r="WQX61" s="76"/>
      <c r="WQY61" s="76"/>
      <c r="WQZ61" s="76"/>
      <c r="WRA61" s="76"/>
      <c r="WRB61" s="76"/>
      <c r="WRC61" s="76"/>
      <c r="WRD61" s="76"/>
      <c r="WRE61" s="76"/>
      <c r="WRF61" s="76"/>
      <c r="WRG61" s="76"/>
      <c r="WRH61" s="76"/>
      <c r="WRI61" s="76"/>
      <c r="WRJ61" s="76"/>
      <c r="WRK61" s="76"/>
      <c r="WRL61" s="76"/>
      <c r="WRM61" s="76"/>
      <c r="WRN61" s="76"/>
      <c r="WRO61" s="76"/>
      <c r="WRP61" s="76"/>
      <c r="WRQ61" s="76"/>
      <c r="WRR61" s="76"/>
      <c r="WRS61" s="76"/>
      <c r="WRT61" s="76"/>
      <c r="WRU61" s="76"/>
      <c r="WRV61" s="76"/>
      <c r="WRW61" s="76"/>
      <c r="WRX61" s="76"/>
      <c r="WRY61" s="76"/>
      <c r="WRZ61" s="76"/>
      <c r="WSA61" s="76"/>
      <c r="WSB61" s="76"/>
      <c r="WSC61" s="76"/>
      <c r="WSD61" s="76"/>
      <c r="WSE61" s="76"/>
      <c r="WSF61" s="76"/>
      <c r="WSG61" s="76"/>
      <c r="WSH61" s="76"/>
      <c r="WSI61" s="76"/>
      <c r="WSJ61" s="76"/>
      <c r="WSK61" s="76"/>
      <c r="WSL61" s="76"/>
      <c r="WSM61" s="76"/>
      <c r="WSN61" s="76"/>
      <c r="WSO61" s="76"/>
      <c r="WSP61" s="76"/>
      <c r="WSQ61" s="76"/>
      <c r="WSR61" s="76"/>
      <c r="WSS61" s="76"/>
      <c r="WST61" s="76"/>
      <c r="WSU61" s="76"/>
      <c r="WSV61" s="76"/>
      <c r="WSW61" s="76"/>
      <c r="WSX61" s="76"/>
      <c r="WSY61" s="76"/>
      <c r="WSZ61" s="76"/>
      <c r="WTA61" s="76"/>
      <c r="WTB61" s="76"/>
      <c r="WTC61" s="76"/>
      <c r="WTD61" s="76"/>
      <c r="WTE61" s="76"/>
      <c r="WTF61" s="76"/>
      <c r="WTG61" s="76"/>
      <c r="WTH61" s="76"/>
      <c r="WTI61" s="76"/>
      <c r="WTJ61" s="76"/>
      <c r="WTK61" s="76"/>
      <c r="WTL61" s="76"/>
      <c r="WTM61" s="76"/>
      <c r="WTN61" s="76"/>
      <c r="WTO61" s="76"/>
      <c r="WTP61" s="76"/>
      <c r="WTQ61" s="76"/>
      <c r="WTR61" s="76"/>
      <c r="WTS61" s="76"/>
      <c r="WTT61" s="76"/>
      <c r="WTU61" s="76"/>
      <c r="WTV61" s="76"/>
      <c r="WTW61" s="76"/>
      <c r="WTX61" s="76"/>
      <c r="WTY61" s="76"/>
      <c r="WTZ61" s="76"/>
      <c r="WUA61" s="76"/>
      <c r="WUB61" s="76"/>
      <c r="WUC61" s="76"/>
      <c r="WUD61" s="76"/>
      <c r="WUE61" s="76"/>
      <c r="WUF61" s="76"/>
      <c r="WUG61" s="76"/>
      <c r="WUH61" s="76"/>
      <c r="WUI61" s="76"/>
      <c r="WUJ61" s="76"/>
      <c r="WUK61" s="76"/>
      <c r="WUL61" s="76"/>
      <c r="WUM61" s="76"/>
      <c r="WUN61" s="76"/>
      <c r="WUO61" s="76"/>
      <c r="WUP61" s="76"/>
      <c r="WUQ61" s="76"/>
      <c r="WUR61" s="76"/>
      <c r="WUS61" s="76"/>
      <c r="WUT61" s="76"/>
      <c r="WUU61" s="76"/>
      <c r="WUV61" s="76"/>
      <c r="WUW61" s="76"/>
      <c r="WUX61" s="76"/>
      <c r="WUY61" s="76"/>
      <c r="WUZ61" s="76"/>
      <c r="WVA61" s="76"/>
      <c r="WVB61" s="76"/>
      <c r="WVC61" s="76"/>
      <c r="WVD61" s="76"/>
      <c r="WVE61" s="76"/>
      <c r="WVF61" s="76"/>
      <c r="WVG61" s="76"/>
      <c r="WVH61" s="76"/>
      <c r="WVI61" s="76"/>
      <c r="WVJ61" s="76"/>
      <c r="WVK61" s="76"/>
      <c r="WVL61" s="76"/>
      <c r="WVM61" s="76"/>
      <c r="WVN61" s="76"/>
      <c r="WVO61" s="76"/>
      <c r="WVP61" s="76"/>
      <c r="WVQ61" s="76"/>
      <c r="WVR61" s="76"/>
      <c r="WVS61" s="76"/>
      <c r="WVT61" s="76"/>
      <c r="WVU61" s="76"/>
      <c r="WVV61" s="76"/>
      <c r="WVW61" s="76"/>
      <c r="WVX61" s="76"/>
      <c r="WVY61" s="76"/>
      <c r="WVZ61" s="76"/>
      <c r="WWA61" s="76"/>
      <c r="WWB61" s="76"/>
      <c r="WWC61" s="76"/>
      <c r="WWD61" s="76"/>
      <c r="WWE61" s="76"/>
      <c r="WWF61" s="76"/>
      <c r="WWG61" s="76"/>
      <c r="WWH61" s="76"/>
      <c r="WWI61" s="76"/>
      <c r="WWJ61" s="76"/>
      <c r="WWK61" s="76"/>
      <c r="WWL61" s="76"/>
      <c r="WWM61" s="76"/>
      <c r="WWN61" s="76"/>
      <c r="WWO61" s="76"/>
      <c r="WWP61" s="76"/>
      <c r="WWQ61" s="76"/>
      <c r="WWR61" s="76"/>
      <c r="WWS61" s="76"/>
      <c r="WWT61" s="76"/>
      <c r="WWU61" s="76"/>
      <c r="WWV61" s="76"/>
      <c r="WWW61" s="76"/>
      <c r="WWX61" s="76"/>
      <c r="WWY61" s="76"/>
    </row>
    <row r="62" spans="1:16171" ht="27" customHeight="1">
      <c r="A62" s="78">
        <f t="shared" si="2"/>
        <v>57</v>
      </c>
      <c r="B62" s="119" t="s">
        <v>249</v>
      </c>
      <c r="C62" s="94"/>
      <c r="D62" s="12">
        <f t="shared" si="3"/>
        <v>1257556</v>
      </c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>
        <v>1257556</v>
      </c>
      <c r="AE62" s="94"/>
      <c r="AF62" s="94"/>
      <c r="AG62" s="94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  <c r="AML62" s="76"/>
      <c r="AMM62" s="76"/>
      <c r="AMN62" s="76"/>
      <c r="AMO62" s="76"/>
      <c r="AMP62" s="76"/>
      <c r="AMQ62" s="76"/>
      <c r="AMR62" s="76"/>
      <c r="AMS62" s="76"/>
      <c r="AMT62" s="76"/>
      <c r="AMU62" s="76"/>
      <c r="AMV62" s="76"/>
      <c r="AMW62" s="76"/>
      <c r="AMX62" s="76"/>
      <c r="AMY62" s="76"/>
      <c r="AMZ62" s="76"/>
      <c r="ANA62" s="76"/>
      <c r="ANB62" s="76"/>
      <c r="ANC62" s="76"/>
      <c r="AND62" s="76"/>
      <c r="ANE62" s="76"/>
      <c r="ANF62" s="76"/>
      <c r="ANG62" s="76"/>
      <c r="ANH62" s="76"/>
      <c r="ANI62" s="76"/>
      <c r="ANJ62" s="76"/>
      <c r="ANK62" s="76"/>
      <c r="ANL62" s="76"/>
      <c r="ANM62" s="76"/>
      <c r="ANN62" s="76"/>
      <c r="ANO62" s="76"/>
      <c r="ANP62" s="76"/>
      <c r="ANQ62" s="76"/>
      <c r="ANR62" s="76"/>
      <c r="ANS62" s="76"/>
      <c r="ANT62" s="76"/>
      <c r="ANU62" s="76"/>
      <c r="ANV62" s="76"/>
      <c r="ANW62" s="76"/>
      <c r="ANX62" s="76"/>
      <c r="ANY62" s="76"/>
      <c r="ANZ62" s="76"/>
      <c r="AOA62" s="76"/>
      <c r="AOB62" s="76"/>
      <c r="AOC62" s="76"/>
      <c r="AOD62" s="76"/>
      <c r="AOE62" s="76"/>
      <c r="AOF62" s="76"/>
      <c r="AOG62" s="76"/>
      <c r="AOH62" s="76"/>
      <c r="AOI62" s="76"/>
      <c r="AOJ62" s="76"/>
      <c r="AOK62" s="76"/>
      <c r="AOL62" s="76"/>
      <c r="AOM62" s="76"/>
      <c r="AON62" s="76"/>
      <c r="AOO62" s="76"/>
      <c r="AOP62" s="76"/>
      <c r="AOQ62" s="76"/>
      <c r="AOR62" s="76"/>
      <c r="AOS62" s="76"/>
      <c r="AOT62" s="76"/>
      <c r="AOU62" s="76"/>
      <c r="AOV62" s="76"/>
      <c r="AOW62" s="76"/>
      <c r="AOX62" s="76"/>
      <c r="AOY62" s="76"/>
      <c r="AOZ62" s="76"/>
      <c r="APA62" s="76"/>
      <c r="APB62" s="76"/>
      <c r="APC62" s="76"/>
      <c r="APD62" s="76"/>
      <c r="APE62" s="76"/>
      <c r="APF62" s="76"/>
      <c r="APG62" s="76"/>
      <c r="APH62" s="76"/>
      <c r="API62" s="76"/>
      <c r="APJ62" s="76"/>
      <c r="APK62" s="76"/>
      <c r="APL62" s="76"/>
      <c r="APM62" s="76"/>
      <c r="APN62" s="76"/>
      <c r="APO62" s="76"/>
      <c r="APP62" s="76"/>
      <c r="APQ62" s="76"/>
      <c r="APR62" s="76"/>
      <c r="APS62" s="76"/>
      <c r="APT62" s="76"/>
      <c r="APU62" s="76"/>
      <c r="APV62" s="76"/>
      <c r="APW62" s="76"/>
      <c r="APX62" s="76"/>
      <c r="APY62" s="76"/>
      <c r="APZ62" s="76"/>
      <c r="AQA62" s="76"/>
      <c r="AQB62" s="76"/>
      <c r="AQC62" s="76"/>
      <c r="AQD62" s="76"/>
      <c r="AQE62" s="76"/>
      <c r="AQF62" s="76"/>
      <c r="AQG62" s="76"/>
      <c r="AQH62" s="76"/>
      <c r="AQI62" s="76"/>
      <c r="AQJ62" s="76"/>
      <c r="AQK62" s="76"/>
      <c r="AQL62" s="76"/>
      <c r="AQM62" s="76"/>
      <c r="AQN62" s="76"/>
      <c r="AQO62" s="76"/>
      <c r="AQP62" s="76"/>
      <c r="AQQ62" s="76"/>
      <c r="AQR62" s="76"/>
      <c r="AQS62" s="76"/>
      <c r="AQT62" s="76"/>
      <c r="AQU62" s="76"/>
      <c r="AQV62" s="76"/>
      <c r="AQW62" s="76"/>
      <c r="AQX62" s="76"/>
      <c r="AQY62" s="76"/>
      <c r="AQZ62" s="76"/>
      <c r="ARA62" s="76"/>
      <c r="ARB62" s="76"/>
      <c r="ARC62" s="76"/>
      <c r="ARD62" s="76"/>
      <c r="ARE62" s="76"/>
      <c r="ARF62" s="76"/>
      <c r="ARG62" s="76"/>
      <c r="ARH62" s="76"/>
      <c r="ARI62" s="76"/>
      <c r="ARJ62" s="76"/>
      <c r="ARK62" s="76"/>
      <c r="ARL62" s="76"/>
      <c r="ARM62" s="76"/>
      <c r="ARN62" s="76"/>
      <c r="ARO62" s="76"/>
      <c r="ARP62" s="76"/>
      <c r="ARQ62" s="76"/>
      <c r="ARR62" s="76"/>
      <c r="ARS62" s="76"/>
      <c r="ART62" s="76"/>
      <c r="ARU62" s="76"/>
      <c r="ARV62" s="76"/>
      <c r="ARW62" s="76"/>
      <c r="ARX62" s="76"/>
      <c r="ARY62" s="76"/>
      <c r="ARZ62" s="76"/>
      <c r="ASA62" s="76"/>
      <c r="ASB62" s="76"/>
      <c r="ASC62" s="76"/>
      <c r="ASD62" s="76"/>
      <c r="ASE62" s="76"/>
      <c r="ASF62" s="76"/>
      <c r="ASG62" s="76"/>
      <c r="ASH62" s="76"/>
      <c r="ASI62" s="76"/>
      <c r="ASJ62" s="76"/>
      <c r="ASK62" s="76"/>
      <c r="ASL62" s="76"/>
      <c r="ASM62" s="76"/>
      <c r="ASN62" s="76"/>
      <c r="ASO62" s="76"/>
      <c r="ASP62" s="76"/>
      <c r="ASQ62" s="76"/>
      <c r="ASR62" s="76"/>
      <c r="ASS62" s="76"/>
      <c r="AST62" s="76"/>
      <c r="ASU62" s="76"/>
      <c r="ASV62" s="76"/>
      <c r="ASW62" s="76"/>
      <c r="ASX62" s="76"/>
      <c r="ASY62" s="76"/>
      <c r="ASZ62" s="76"/>
      <c r="ATA62" s="76"/>
      <c r="ATB62" s="76"/>
      <c r="ATC62" s="76"/>
      <c r="ATD62" s="76"/>
      <c r="ATE62" s="76"/>
      <c r="ATF62" s="76"/>
      <c r="ATG62" s="76"/>
      <c r="ATH62" s="76"/>
      <c r="ATI62" s="76"/>
      <c r="ATJ62" s="76"/>
      <c r="ATK62" s="76"/>
      <c r="ATL62" s="76"/>
      <c r="ATM62" s="76"/>
      <c r="ATN62" s="76"/>
      <c r="ATO62" s="76"/>
      <c r="ATP62" s="76"/>
      <c r="ATQ62" s="76"/>
      <c r="ATR62" s="76"/>
      <c r="ATS62" s="76"/>
      <c r="ATT62" s="76"/>
      <c r="ATU62" s="76"/>
      <c r="ATV62" s="76"/>
      <c r="ATW62" s="76"/>
      <c r="ATX62" s="76"/>
      <c r="ATY62" s="76"/>
      <c r="ATZ62" s="76"/>
      <c r="AUA62" s="76"/>
      <c r="AUB62" s="76"/>
      <c r="AUC62" s="76"/>
      <c r="AUD62" s="76"/>
      <c r="AUE62" s="76"/>
      <c r="AUF62" s="76"/>
      <c r="AUG62" s="76"/>
      <c r="AUH62" s="76"/>
      <c r="AUI62" s="76"/>
      <c r="AUJ62" s="76"/>
      <c r="AUK62" s="76"/>
      <c r="AUL62" s="76"/>
      <c r="AUM62" s="76"/>
      <c r="AUN62" s="76"/>
      <c r="AUO62" s="76"/>
      <c r="AUP62" s="76"/>
      <c r="AUQ62" s="76"/>
      <c r="AUR62" s="76"/>
      <c r="AUS62" s="76"/>
      <c r="AUT62" s="76"/>
      <c r="AUU62" s="76"/>
      <c r="AUV62" s="76"/>
      <c r="AUW62" s="76"/>
      <c r="AUX62" s="76"/>
      <c r="AUY62" s="76"/>
      <c r="AUZ62" s="76"/>
      <c r="AVA62" s="76"/>
      <c r="AVB62" s="76"/>
      <c r="AVC62" s="76"/>
      <c r="AVD62" s="76"/>
      <c r="AVE62" s="76"/>
      <c r="AVF62" s="76"/>
      <c r="AVG62" s="76"/>
      <c r="AVH62" s="76"/>
      <c r="AVI62" s="76"/>
      <c r="AVJ62" s="76"/>
      <c r="AVK62" s="76"/>
      <c r="AVL62" s="76"/>
      <c r="AVM62" s="76"/>
      <c r="AVN62" s="76"/>
      <c r="AVO62" s="76"/>
      <c r="AVP62" s="76"/>
      <c r="AVQ62" s="76"/>
      <c r="AVR62" s="76"/>
      <c r="AVS62" s="76"/>
      <c r="AVT62" s="76"/>
      <c r="AVU62" s="76"/>
      <c r="AVV62" s="76"/>
      <c r="AVW62" s="76"/>
      <c r="AVX62" s="76"/>
      <c r="AVY62" s="76"/>
      <c r="AVZ62" s="76"/>
      <c r="AWA62" s="76"/>
      <c r="AWB62" s="76"/>
      <c r="AWC62" s="76"/>
      <c r="AWD62" s="76"/>
      <c r="AWE62" s="76"/>
      <c r="AWF62" s="76"/>
      <c r="AWG62" s="76"/>
      <c r="AWH62" s="76"/>
      <c r="AWI62" s="76"/>
      <c r="AWJ62" s="76"/>
      <c r="AWK62" s="76"/>
      <c r="AWL62" s="76"/>
      <c r="AWM62" s="76"/>
      <c r="AWN62" s="76"/>
      <c r="AWO62" s="76"/>
      <c r="AWP62" s="76"/>
      <c r="AWQ62" s="76"/>
      <c r="AWR62" s="76"/>
      <c r="AWS62" s="76"/>
      <c r="AWT62" s="76"/>
      <c r="AWU62" s="76"/>
      <c r="AWV62" s="76"/>
      <c r="AWW62" s="76"/>
      <c r="AWX62" s="76"/>
      <c r="AWY62" s="76"/>
      <c r="AWZ62" s="76"/>
      <c r="AXA62" s="76"/>
      <c r="AXB62" s="76"/>
      <c r="AXC62" s="76"/>
      <c r="AXD62" s="76"/>
      <c r="AXE62" s="76"/>
      <c r="AXF62" s="76"/>
      <c r="AXG62" s="76"/>
      <c r="AXH62" s="76"/>
      <c r="AXI62" s="76"/>
      <c r="AXJ62" s="76"/>
      <c r="AXK62" s="76"/>
      <c r="AXL62" s="76"/>
      <c r="AXM62" s="76"/>
      <c r="AXN62" s="76"/>
      <c r="AXO62" s="76"/>
      <c r="AXP62" s="76"/>
      <c r="AXQ62" s="76"/>
      <c r="AXR62" s="76"/>
      <c r="AXS62" s="76"/>
      <c r="AXT62" s="76"/>
      <c r="AXU62" s="76"/>
      <c r="AXV62" s="76"/>
      <c r="AXW62" s="76"/>
      <c r="AXX62" s="76"/>
      <c r="AXY62" s="76"/>
      <c r="AXZ62" s="76"/>
      <c r="AYA62" s="76"/>
      <c r="AYB62" s="76"/>
      <c r="AYC62" s="76"/>
      <c r="AYD62" s="76"/>
      <c r="AYE62" s="76"/>
      <c r="AYF62" s="76"/>
      <c r="AYG62" s="76"/>
      <c r="AYH62" s="76"/>
      <c r="AYI62" s="76"/>
      <c r="AYJ62" s="76"/>
      <c r="AYK62" s="76"/>
      <c r="AYL62" s="76"/>
      <c r="AYM62" s="76"/>
      <c r="AYN62" s="76"/>
      <c r="AYO62" s="76"/>
      <c r="AYP62" s="76"/>
      <c r="AYQ62" s="76"/>
      <c r="AYR62" s="76"/>
      <c r="AYS62" s="76"/>
      <c r="AYT62" s="76"/>
      <c r="AYU62" s="76"/>
      <c r="AYV62" s="76"/>
      <c r="AYW62" s="76"/>
      <c r="AYX62" s="76"/>
      <c r="AYY62" s="76"/>
      <c r="AYZ62" s="76"/>
      <c r="AZA62" s="76"/>
      <c r="AZB62" s="76"/>
      <c r="AZC62" s="76"/>
      <c r="AZD62" s="76"/>
      <c r="AZE62" s="76"/>
      <c r="AZF62" s="76"/>
      <c r="AZG62" s="76"/>
      <c r="AZH62" s="76"/>
      <c r="AZI62" s="76"/>
      <c r="AZJ62" s="76"/>
      <c r="AZK62" s="76"/>
      <c r="AZL62" s="76"/>
      <c r="AZM62" s="76"/>
      <c r="AZN62" s="76"/>
      <c r="AZO62" s="76"/>
      <c r="AZP62" s="76"/>
      <c r="AZQ62" s="76"/>
      <c r="AZR62" s="76"/>
      <c r="AZS62" s="76"/>
      <c r="AZT62" s="76"/>
      <c r="AZU62" s="76"/>
      <c r="AZV62" s="76"/>
      <c r="AZW62" s="76"/>
      <c r="AZX62" s="76"/>
      <c r="AZY62" s="76"/>
      <c r="AZZ62" s="76"/>
      <c r="BAA62" s="76"/>
      <c r="BAB62" s="76"/>
      <c r="BAC62" s="76"/>
      <c r="BAD62" s="76"/>
      <c r="BAE62" s="76"/>
      <c r="BAF62" s="76"/>
      <c r="BAG62" s="76"/>
      <c r="BAH62" s="76"/>
      <c r="BAI62" s="76"/>
      <c r="BAJ62" s="76"/>
      <c r="BAK62" s="76"/>
      <c r="BAL62" s="76"/>
      <c r="BAM62" s="76"/>
      <c r="BAN62" s="76"/>
      <c r="BAO62" s="76"/>
      <c r="BAP62" s="76"/>
      <c r="BAQ62" s="76"/>
      <c r="BAR62" s="76"/>
      <c r="BAS62" s="76"/>
      <c r="BAT62" s="76"/>
      <c r="BAU62" s="76"/>
      <c r="BAV62" s="76"/>
      <c r="BAW62" s="76"/>
      <c r="BAX62" s="76"/>
      <c r="BAY62" s="76"/>
      <c r="BAZ62" s="76"/>
      <c r="BBA62" s="76"/>
      <c r="BBB62" s="76"/>
      <c r="BBC62" s="76"/>
      <c r="BBD62" s="76"/>
      <c r="BBE62" s="76"/>
      <c r="BBF62" s="76"/>
      <c r="BBG62" s="76"/>
      <c r="BBH62" s="76"/>
      <c r="BBI62" s="76"/>
      <c r="BBJ62" s="76"/>
      <c r="BBK62" s="76"/>
      <c r="BBL62" s="76"/>
      <c r="BBM62" s="76"/>
      <c r="BBN62" s="76"/>
      <c r="BBO62" s="76"/>
      <c r="BBP62" s="76"/>
      <c r="BBQ62" s="76"/>
      <c r="BBR62" s="76"/>
      <c r="BBS62" s="76"/>
      <c r="BBT62" s="76"/>
      <c r="BBU62" s="76"/>
      <c r="BBV62" s="76"/>
      <c r="BBW62" s="76"/>
      <c r="BBX62" s="76"/>
      <c r="BBY62" s="76"/>
      <c r="BBZ62" s="76"/>
      <c r="BCA62" s="76"/>
      <c r="BCB62" s="76"/>
      <c r="BCC62" s="76"/>
      <c r="BCD62" s="76"/>
      <c r="BCE62" s="76"/>
      <c r="BCF62" s="76"/>
      <c r="BCG62" s="76"/>
      <c r="BCH62" s="76"/>
      <c r="BCI62" s="76"/>
      <c r="BCJ62" s="76"/>
      <c r="BCK62" s="76"/>
      <c r="BCL62" s="76"/>
      <c r="BCM62" s="76"/>
      <c r="BCN62" s="76"/>
      <c r="BCO62" s="76"/>
      <c r="BCP62" s="76"/>
      <c r="BCQ62" s="76"/>
      <c r="BCR62" s="76"/>
      <c r="BCS62" s="76"/>
      <c r="BCT62" s="76"/>
      <c r="BCU62" s="76"/>
      <c r="BCV62" s="76"/>
      <c r="BCW62" s="76"/>
      <c r="BCX62" s="76"/>
      <c r="BCY62" s="76"/>
      <c r="BCZ62" s="76"/>
      <c r="BDA62" s="76"/>
      <c r="BDB62" s="76"/>
      <c r="BDC62" s="76"/>
      <c r="BDD62" s="76"/>
      <c r="BDE62" s="76"/>
      <c r="BDF62" s="76"/>
      <c r="BDG62" s="76"/>
      <c r="BDH62" s="76"/>
      <c r="BDI62" s="76"/>
      <c r="BDJ62" s="76"/>
      <c r="BDK62" s="76"/>
      <c r="BDL62" s="76"/>
      <c r="BDM62" s="76"/>
      <c r="BDN62" s="76"/>
      <c r="BDO62" s="76"/>
      <c r="BDP62" s="76"/>
      <c r="BDQ62" s="76"/>
      <c r="BDR62" s="76"/>
      <c r="BDS62" s="76"/>
      <c r="BDT62" s="76"/>
      <c r="BDU62" s="76"/>
      <c r="BDV62" s="76"/>
      <c r="BDW62" s="76"/>
      <c r="BDX62" s="76"/>
      <c r="BDY62" s="76"/>
      <c r="BDZ62" s="76"/>
      <c r="BEA62" s="76"/>
      <c r="BEB62" s="76"/>
      <c r="BEC62" s="76"/>
      <c r="BED62" s="76"/>
      <c r="BEE62" s="76"/>
      <c r="BEF62" s="76"/>
      <c r="BEG62" s="76"/>
      <c r="BEH62" s="76"/>
      <c r="BEI62" s="76"/>
      <c r="BEJ62" s="76"/>
      <c r="BEK62" s="76"/>
      <c r="BEL62" s="76"/>
      <c r="BEM62" s="76"/>
      <c r="BEN62" s="76"/>
      <c r="BEO62" s="76"/>
      <c r="BEP62" s="76"/>
      <c r="BEQ62" s="76"/>
      <c r="BER62" s="76"/>
      <c r="BES62" s="76"/>
      <c r="BET62" s="76"/>
      <c r="BEU62" s="76"/>
      <c r="BEV62" s="76"/>
      <c r="BEW62" s="76"/>
      <c r="BEX62" s="76"/>
      <c r="BEY62" s="76"/>
      <c r="BEZ62" s="76"/>
      <c r="BFA62" s="76"/>
      <c r="BFB62" s="76"/>
      <c r="BFC62" s="76"/>
      <c r="BFD62" s="76"/>
      <c r="BFE62" s="76"/>
      <c r="BFF62" s="76"/>
      <c r="BFG62" s="76"/>
      <c r="BFH62" s="76"/>
      <c r="BFI62" s="76"/>
      <c r="BFJ62" s="76"/>
      <c r="BFK62" s="76"/>
      <c r="BFL62" s="76"/>
      <c r="BFM62" s="76"/>
      <c r="BFN62" s="76"/>
      <c r="BFO62" s="76"/>
      <c r="BFP62" s="76"/>
      <c r="BFQ62" s="76"/>
      <c r="BFR62" s="76"/>
      <c r="BFS62" s="76"/>
      <c r="BFT62" s="76"/>
      <c r="BFU62" s="76"/>
      <c r="BFV62" s="76"/>
      <c r="BFW62" s="76"/>
      <c r="BFX62" s="76"/>
      <c r="BFY62" s="76"/>
      <c r="BFZ62" s="76"/>
      <c r="BGA62" s="76"/>
      <c r="BGB62" s="76"/>
      <c r="BGC62" s="76"/>
      <c r="BGD62" s="76"/>
      <c r="BGE62" s="76"/>
      <c r="BGF62" s="76"/>
      <c r="BGG62" s="76"/>
      <c r="BGH62" s="76"/>
      <c r="BGI62" s="76"/>
      <c r="BGJ62" s="76"/>
      <c r="BGK62" s="76"/>
      <c r="BGL62" s="76"/>
      <c r="BGM62" s="76"/>
      <c r="BGN62" s="76"/>
      <c r="BGO62" s="76"/>
      <c r="BGP62" s="76"/>
      <c r="BGQ62" s="76"/>
      <c r="BGR62" s="76"/>
      <c r="BGS62" s="76"/>
      <c r="BGT62" s="76"/>
      <c r="BGU62" s="76"/>
      <c r="BGV62" s="76"/>
      <c r="BGW62" s="76"/>
      <c r="BGX62" s="76"/>
      <c r="BGY62" s="76"/>
      <c r="BGZ62" s="76"/>
      <c r="BHA62" s="76"/>
      <c r="BHB62" s="76"/>
      <c r="BHC62" s="76"/>
      <c r="BHD62" s="76"/>
      <c r="BHE62" s="76"/>
      <c r="BHF62" s="76"/>
      <c r="BHG62" s="76"/>
      <c r="BHH62" s="76"/>
      <c r="BHI62" s="76"/>
      <c r="BHJ62" s="76"/>
      <c r="BHK62" s="76"/>
      <c r="BHL62" s="76"/>
      <c r="BHM62" s="76"/>
      <c r="BHN62" s="76"/>
      <c r="BHO62" s="76"/>
      <c r="BHP62" s="76"/>
      <c r="BHQ62" s="76"/>
      <c r="BHR62" s="76"/>
      <c r="BHS62" s="76"/>
      <c r="BHT62" s="76"/>
      <c r="BHU62" s="76"/>
      <c r="BHV62" s="76"/>
      <c r="BHW62" s="76"/>
      <c r="BHX62" s="76"/>
      <c r="BHY62" s="76"/>
      <c r="BHZ62" s="76"/>
      <c r="BIA62" s="76"/>
      <c r="BIB62" s="76"/>
      <c r="BIC62" s="76"/>
      <c r="BID62" s="76"/>
      <c r="BIE62" s="76"/>
      <c r="BIF62" s="76"/>
      <c r="BIG62" s="76"/>
      <c r="BIH62" s="76"/>
      <c r="BII62" s="76"/>
      <c r="BIJ62" s="76"/>
      <c r="BIK62" s="76"/>
      <c r="BIL62" s="76"/>
      <c r="BIM62" s="76"/>
      <c r="BIN62" s="76"/>
      <c r="BIO62" s="76"/>
      <c r="BIP62" s="76"/>
      <c r="BIQ62" s="76"/>
      <c r="BIR62" s="76"/>
      <c r="BIS62" s="76"/>
      <c r="BIT62" s="76"/>
      <c r="BIU62" s="76"/>
      <c r="BIV62" s="76"/>
      <c r="BIW62" s="76"/>
      <c r="BIX62" s="76"/>
      <c r="BIY62" s="76"/>
      <c r="BIZ62" s="76"/>
      <c r="BJA62" s="76"/>
      <c r="BJB62" s="76"/>
      <c r="BJC62" s="76"/>
      <c r="BJD62" s="76"/>
      <c r="BJE62" s="76"/>
      <c r="BJF62" s="76"/>
      <c r="BJG62" s="76"/>
      <c r="BJH62" s="76"/>
      <c r="BJI62" s="76"/>
      <c r="BJJ62" s="76"/>
      <c r="BJK62" s="76"/>
      <c r="BJL62" s="76"/>
      <c r="BJM62" s="76"/>
      <c r="BJN62" s="76"/>
      <c r="BJO62" s="76"/>
      <c r="BJP62" s="76"/>
      <c r="BJQ62" s="76"/>
      <c r="BJR62" s="76"/>
      <c r="BJS62" s="76"/>
      <c r="BJT62" s="76"/>
      <c r="BJU62" s="76"/>
      <c r="BJV62" s="76"/>
      <c r="BJW62" s="76"/>
      <c r="BJX62" s="76"/>
      <c r="BJY62" s="76"/>
      <c r="BJZ62" s="76"/>
      <c r="BKA62" s="76"/>
      <c r="BKB62" s="76"/>
      <c r="BKC62" s="76"/>
      <c r="BKD62" s="76"/>
      <c r="BKE62" s="76"/>
      <c r="BKF62" s="76"/>
      <c r="BKG62" s="76"/>
      <c r="BKH62" s="76"/>
      <c r="BKI62" s="76"/>
      <c r="BKJ62" s="76"/>
      <c r="BKK62" s="76"/>
      <c r="BKL62" s="76"/>
      <c r="BKM62" s="76"/>
      <c r="BKN62" s="76"/>
      <c r="BKO62" s="76"/>
      <c r="BKP62" s="76"/>
      <c r="BKQ62" s="76"/>
      <c r="BKR62" s="76"/>
      <c r="BKS62" s="76"/>
      <c r="BKT62" s="76"/>
      <c r="BKU62" s="76"/>
      <c r="BKV62" s="76"/>
      <c r="BKW62" s="76"/>
      <c r="BKX62" s="76"/>
      <c r="BKY62" s="76"/>
      <c r="BKZ62" s="76"/>
      <c r="BLA62" s="76"/>
      <c r="BLB62" s="76"/>
      <c r="BLC62" s="76"/>
      <c r="BLD62" s="76"/>
      <c r="BLE62" s="76"/>
      <c r="BLF62" s="76"/>
      <c r="BLG62" s="76"/>
      <c r="BLH62" s="76"/>
      <c r="BLI62" s="76"/>
      <c r="BLJ62" s="76"/>
      <c r="BLK62" s="76"/>
      <c r="BLL62" s="76"/>
      <c r="BLM62" s="76"/>
      <c r="BLN62" s="76"/>
      <c r="BLO62" s="76"/>
      <c r="BLP62" s="76"/>
      <c r="BLQ62" s="76"/>
      <c r="BLR62" s="76"/>
      <c r="BLS62" s="76"/>
      <c r="BLT62" s="76"/>
      <c r="BLU62" s="76"/>
      <c r="BLV62" s="76"/>
      <c r="BLW62" s="76"/>
      <c r="BLX62" s="76"/>
      <c r="BLY62" s="76"/>
      <c r="BLZ62" s="76"/>
      <c r="BMA62" s="76"/>
      <c r="BMB62" s="76"/>
      <c r="BMC62" s="76"/>
      <c r="BMD62" s="76"/>
      <c r="BME62" s="76"/>
      <c r="BMF62" s="76"/>
      <c r="BMG62" s="76"/>
      <c r="BMH62" s="76"/>
      <c r="BMI62" s="76"/>
      <c r="BMJ62" s="76"/>
      <c r="BMK62" s="76"/>
      <c r="BML62" s="76"/>
      <c r="BMM62" s="76"/>
      <c r="BMN62" s="76"/>
      <c r="BMO62" s="76"/>
      <c r="BMP62" s="76"/>
      <c r="BMQ62" s="76"/>
      <c r="BMR62" s="76"/>
      <c r="BMS62" s="76"/>
      <c r="BMT62" s="76"/>
      <c r="BMU62" s="76"/>
      <c r="BMV62" s="76"/>
      <c r="BMW62" s="76"/>
      <c r="BMX62" s="76"/>
      <c r="BMY62" s="76"/>
      <c r="BMZ62" s="76"/>
      <c r="BNA62" s="76"/>
      <c r="BNB62" s="76"/>
      <c r="BNC62" s="76"/>
      <c r="BND62" s="76"/>
      <c r="BNE62" s="76"/>
      <c r="BNF62" s="76"/>
      <c r="BNG62" s="76"/>
      <c r="BNH62" s="76"/>
      <c r="BNI62" s="76"/>
      <c r="BNJ62" s="76"/>
      <c r="BNK62" s="76"/>
      <c r="BNL62" s="76"/>
      <c r="BNM62" s="76"/>
      <c r="BNN62" s="76"/>
      <c r="BNO62" s="76"/>
      <c r="BNP62" s="76"/>
      <c r="BNQ62" s="76"/>
      <c r="BNR62" s="76"/>
      <c r="BNS62" s="76"/>
      <c r="BNT62" s="76"/>
      <c r="BNU62" s="76"/>
      <c r="BNV62" s="76"/>
      <c r="BNW62" s="76"/>
      <c r="BNX62" s="76"/>
      <c r="BNY62" s="76"/>
      <c r="BNZ62" s="76"/>
      <c r="BOA62" s="76"/>
      <c r="BOB62" s="76"/>
      <c r="BOC62" s="76"/>
      <c r="BOD62" s="76"/>
      <c r="BOE62" s="76"/>
      <c r="BOF62" s="76"/>
      <c r="BOG62" s="76"/>
      <c r="BOH62" s="76"/>
      <c r="BOI62" s="76"/>
      <c r="BOJ62" s="76"/>
      <c r="BOK62" s="76"/>
      <c r="BOL62" s="76"/>
      <c r="BOM62" s="76"/>
      <c r="BON62" s="76"/>
      <c r="BOO62" s="76"/>
      <c r="BOP62" s="76"/>
      <c r="BOQ62" s="76"/>
      <c r="BOR62" s="76"/>
      <c r="BOS62" s="76"/>
      <c r="BOT62" s="76"/>
      <c r="BOU62" s="76"/>
      <c r="BOV62" s="76"/>
      <c r="BOW62" s="76"/>
      <c r="BOX62" s="76"/>
      <c r="BOY62" s="76"/>
      <c r="BOZ62" s="76"/>
      <c r="BPA62" s="76"/>
      <c r="BPB62" s="76"/>
      <c r="BPC62" s="76"/>
      <c r="BPD62" s="76"/>
      <c r="BPE62" s="76"/>
      <c r="BPF62" s="76"/>
      <c r="BPG62" s="76"/>
      <c r="BPH62" s="76"/>
      <c r="BPI62" s="76"/>
      <c r="BPJ62" s="76"/>
      <c r="BPK62" s="76"/>
      <c r="BPL62" s="76"/>
      <c r="BPM62" s="76"/>
      <c r="BPN62" s="76"/>
      <c r="BPO62" s="76"/>
      <c r="BPP62" s="76"/>
      <c r="BPQ62" s="76"/>
      <c r="BPR62" s="76"/>
      <c r="BPS62" s="76"/>
      <c r="BPT62" s="76"/>
      <c r="BPU62" s="76"/>
      <c r="BPV62" s="76"/>
      <c r="BPW62" s="76"/>
      <c r="BPX62" s="76"/>
      <c r="BPY62" s="76"/>
      <c r="BPZ62" s="76"/>
      <c r="BQA62" s="76"/>
      <c r="BQB62" s="76"/>
      <c r="BQC62" s="76"/>
      <c r="BQD62" s="76"/>
      <c r="BQE62" s="76"/>
      <c r="BQF62" s="76"/>
      <c r="BQG62" s="76"/>
      <c r="BQH62" s="76"/>
      <c r="BQI62" s="76"/>
      <c r="BQJ62" s="76"/>
      <c r="BQK62" s="76"/>
      <c r="BQL62" s="76"/>
      <c r="BQM62" s="76"/>
      <c r="BQN62" s="76"/>
      <c r="BQO62" s="76"/>
      <c r="BQP62" s="76"/>
      <c r="BQQ62" s="76"/>
      <c r="BQR62" s="76"/>
      <c r="BQS62" s="76"/>
      <c r="BQT62" s="76"/>
      <c r="BQU62" s="76"/>
      <c r="BQV62" s="76"/>
      <c r="BQW62" s="76"/>
      <c r="BQX62" s="76"/>
      <c r="BQY62" s="76"/>
      <c r="BQZ62" s="76"/>
      <c r="BRA62" s="76"/>
      <c r="BRB62" s="76"/>
      <c r="BRC62" s="76"/>
      <c r="BRD62" s="76"/>
      <c r="BRE62" s="76"/>
      <c r="BRF62" s="76"/>
      <c r="BRG62" s="76"/>
      <c r="BRH62" s="76"/>
      <c r="BRI62" s="76"/>
      <c r="BRJ62" s="76"/>
      <c r="BRK62" s="76"/>
      <c r="BRL62" s="76"/>
      <c r="BRM62" s="76"/>
      <c r="BRN62" s="76"/>
      <c r="BRO62" s="76"/>
      <c r="BRP62" s="76"/>
      <c r="BRQ62" s="76"/>
      <c r="BRR62" s="76"/>
      <c r="BRS62" s="76"/>
      <c r="BRT62" s="76"/>
      <c r="BRU62" s="76"/>
      <c r="BRV62" s="76"/>
      <c r="BRW62" s="76"/>
      <c r="BRX62" s="76"/>
      <c r="BRY62" s="76"/>
      <c r="BRZ62" s="76"/>
      <c r="BSA62" s="76"/>
      <c r="BSB62" s="76"/>
      <c r="BSC62" s="76"/>
      <c r="BSD62" s="76"/>
      <c r="BSE62" s="76"/>
      <c r="BSF62" s="76"/>
      <c r="BSG62" s="76"/>
      <c r="BSH62" s="76"/>
      <c r="BSI62" s="76"/>
      <c r="BSJ62" s="76"/>
      <c r="BSK62" s="76"/>
      <c r="BSL62" s="76"/>
      <c r="BSM62" s="76"/>
      <c r="BSN62" s="76"/>
      <c r="BSO62" s="76"/>
      <c r="BSP62" s="76"/>
      <c r="BSQ62" s="76"/>
      <c r="BSR62" s="76"/>
      <c r="BSS62" s="76"/>
      <c r="BST62" s="76"/>
      <c r="BSU62" s="76"/>
      <c r="BSV62" s="76"/>
      <c r="BSW62" s="76"/>
      <c r="BSX62" s="76"/>
      <c r="BSY62" s="76"/>
      <c r="BSZ62" s="76"/>
      <c r="BTA62" s="76"/>
      <c r="BTB62" s="76"/>
      <c r="BTC62" s="76"/>
      <c r="BTD62" s="76"/>
      <c r="BTE62" s="76"/>
      <c r="BTF62" s="76"/>
      <c r="BTG62" s="76"/>
      <c r="BTH62" s="76"/>
      <c r="BTI62" s="76"/>
      <c r="BTJ62" s="76"/>
      <c r="BTK62" s="76"/>
      <c r="BTL62" s="76"/>
      <c r="BTM62" s="76"/>
      <c r="BTN62" s="76"/>
      <c r="BTO62" s="76"/>
      <c r="BTP62" s="76"/>
      <c r="BTQ62" s="76"/>
      <c r="BTR62" s="76"/>
      <c r="BTS62" s="76"/>
      <c r="BTT62" s="76"/>
      <c r="BTU62" s="76"/>
      <c r="BTV62" s="76"/>
      <c r="BTW62" s="76"/>
      <c r="BTX62" s="76"/>
      <c r="BTY62" s="76"/>
      <c r="BTZ62" s="76"/>
      <c r="BUA62" s="76"/>
      <c r="BUB62" s="76"/>
      <c r="BUC62" s="76"/>
      <c r="BUD62" s="76"/>
      <c r="BUE62" s="76"/>
      <c r="BUF62" s="76"/>
      <c r="BUG62" s="76"/>
      <c r="BUH62" s="76"/>
      <c r="BUI62" s="76"/>
      <c r="BUJ62" s="76"/>
      <c r="BUK62" s="76"/>
      <c r="BUL62" s="76"/>
      <c r="BUM62" s="76"/>
      <c r="BUN62" s="76"/>
      <c r="BUO62" s="76"/>
      <c r="BUP62" s="76"/>
      <c r="BUQ62" s="76"/>
      <c r="BUR62" s="76"/>
      <c r="BUS62" s="76"/>
      <c r="BUT62" s="76"/>
      <c r="BUU62" s="76"/>
      <c r="BUV62" s="76"/>
      <c r="BUW62" s="76"/>
      <c r="BUX62" s="76"/>
      <c r="BUY62" s="76"/>
      <c r="BUZ62" s="76"/>
      <c r="BVA62" s="76"/>
      <c r="BVB62" s="76"/>
      <c r="BVC62" s="76"/>
      <c r="BVD62" s="76"/>
      <c r="BVE62" s="76"/>
      <c r="BVF62" s="76"/>
      <c r="BVG62" s="76"/>
      <c r="BVH62" s="76"/>
      <c r="BVI62" s="76"/>
      <c r="BVJ62" s="76"/>
      <c r="BVK62" s="76"/>
      <c r="BVL62" s="76"/>
      <c r="BVM62" s="76"/>
      <c r="BVN62" s="76"/>
      <c r="BVO62" s="76"/>
      <c r="BVP62" s="76"/>
      <c r="BVQ62" s="76"/>
      <c r="BVR62" s="76"/>
      <c r="BVS62" s="76"/>
      <c r="BVT62" s="76"/>
      <c r="BVU62" s="76"/>
      <c r="BVV62" s="76"/>
      <c r="BVW62" s="76"/>
      <c r="BVX62" s="76"/>
      <c r="BVY62" s="76"/>
      <c r="BVZ62" s="76"/>
      <c r="BWA62" s="76"/>
      <c r="BWB62" s="76"/>
      <c r="BWC62" s="76"/>
      <c r="BWD62" s="76"/>
      <c r="BWE62" s="76"/>
      <c r="BWF62" s="76"/>
      <c r="BWG62" s="76"/>
      <c r="BWH62" s="76"/>
      <c r="BWI62" s="76"/>
      <c r="BWJ62" s="76"/>
      <c r="BWK62" s="76"/>
      <c r="BWL62" s="76"/>
      <c r="BWM62" s="76"/>
      <c r="BWN62" s="76"/>
      <c r="BWO62" s="76"/>
      <c r="BWP62" s="76"/>
      <c r="BWQ62" s="76"/>
      <c r="BWR62" s="76"/>
      <c r="BWS62" s="76"/>
      <c r="BWT62" s="76"/>
      <c r="BWU62" s="76"/>
      <c r="BWV62" s="76"/>
      <c r="BWW62" s="76"/>
      <c r="BWX62" s="76"/>
      <c r="BWY62" s="76"/>
      <c r="BWZ62" s="76"/>
      <c r="BXA62" s="76"/>
      <c r="BXB62" s="76"/>
      <c r="BXC62" s="76"/>
      <c r="BXD62" s="76"/>
      <c r="BXE62" s="76"/>
      <c r="BXF62" s="76"/>
      <c r="BXG62" s="76"/>
      <c r="BXH62" s="76"/>
      <c r="BXI62" s="76"/>
      <c r="BXJ62" s="76"/>
      <c r="BXK62" s="76"/>
      <c r="BXL62" s="76"/>
      <c r="BXM62" s="76"/>
      <c r="BXN62" s="76"/>
      <c r="BXO62" s="76"/>
      <c r="BXP62" s="76"/>
      <c r="BXQ62" s="76"/>
      <c r="BXR62" s="76"/>
      <c r="BXS62" s="76"/>
      <c r="BXT62" s="76"/>
      <c r="BXU62" s="76"/>
      <c r="BXV62" s="76"/>
      <c r="BXW62" s="76"/>
      <c r="BXX62" s="76"/>
      <c r="BXY62" s="76"/>
      <c r="BXZ62" s="76"/>
      <c r="BYA62" s="76"/>
      <c r="BYB62" s="76"/>
      <c r="BYC62" s="76"/>
      <c r="BYD62" s="76"/>
      <c r="BYE62" s="76"/>
      <c r="BYF62" s="76"/>
      <c r="BYG62" s="76"/>
      <c r="BYH62" s="76"/>
      <c r="BYI62" s="76"/>
      <c r="BYJ62" s="76"/>
      <c r="BYK62" s="76"/>
      <c r="BYL62" s="76"/>
      <c r="BYM62" s="76"/>
      <c r="BYN62" s="76"/>
      <c r="BYO62" s="76"/>
      <c r="BYP62" s="76"/>
      <c r="BYQ62" s="76"/>
      <c r="BYR62" s="76"/>
      <c r="BYS62" s="76"/>
      <c r="BYT62" s="76"/>
      <c r="BYU62" s="76"/>
      <c r="BYV62" s="76"/>
      <c r="BYW62" s="76"/>
      <c r="BYX62" s="76"/>
      <c r="BYY62" s="76"/>
      <c r="BYZ62" s="76"/>
      <c r="BZA62" s="76"/>
      <c r="BZB62" s="76"/>
      <c r="BZC62" s="76"/>
      <c r="BZD62" s="76"/>
      <c r="BZE62" s="76"/>
      <c r="BZF62" s="76"/>
      <c r="BZG62" s="76"/>
      <c r="BZH62" s="76"/>
      <c r="BZI62" s="76"/>
      <c r="BZJ62" s="76"/>
      <c r="BZK62" s="76"/>
      <c r="BZL62" s="76"/>
      <c r="BZM62" s="76"/>
      <c r="BZN62" s="76"/>
      <c r="BZO62" s="76"/>
      <c r="BZP62" s="76"/>
      <c r="BZQ62" s="76"/>
      <c r="BZR62" s="76"/>
      <c r="BZS62" s="76"/>
      <c r="BZT62" s="76"/>
      <c r="BZU62" s="76"/>
      <c r="BZV62" s="76"/>
      <c r="BZW62" s="76"/>
      <c r="BZX62" s="76"/>
      <c r="BZY62" s="76"/>
      <c r="BZZ62" s="76"/>
      <c r="CAA62" s="76"/>
      <c r="CAB62" s="76"/>
      <c r="CAC62" s="76"/>
      <c r="CAD62" s="76"/>
      <c r="CAE62" s="76"/>
      <c r="CAF62" s="76"/>
      <c r="CAG62" s="76"/>
      <c r="CAH62" s="76"/>
      <c r="CAI62" s="76"/>
      <c r="CAJ62" s="76"/>
      <c r="CAK62" s="76"/>
      <c r="CAL62" s="76"/>
      <c r="CAM62" s="76"/>
      <c r="CAN62" s="76"/>
      <c r="CAO62" s="76"/>
      <c r="CAP62" s="76"/>
      <c r="CAQ62" s="76"/>
      <c r="CAR62" s="76"/>
      <c r="CAS62" s="76"/>
      <c r="CAT62" s="76"/>
      <c r="CAU62" s="76"/>
      <c r="CAV62" s="76"/>
      <c r="CAW62" s="76"/>
      <c r="CAX62" s="76"/>
      <c r="CAY62" s="76"/>
      <c r="CAZ62" s="76"/>
      <c r="CBA62" s="76"/>
      <c r="CBB62" s="76"/>
      <c r="CBC62" s="76"/>
      <c r="CBD62" s="76"/>
      <c r="CBE62" s="76"/>
      <c r="CBF62" s="76"/>
      <c r="CBG62" s="76"/>
      <c r="CBH62" s="76"/>
      <c r="CBI62" s="76"/>
      <c r="CBJ62" s="76"/>
      <c r="CBK62" s="76"/>
      <c r="CBL62" s="76"/>
      <c r="CBM62" s="76"/>
      <c r="CBN62" s="76"/>
      <c r="CBO62" s="76"/>
      <c r="CBP62" s="76"/>
      <c r="CBQ62" s="76"/>
      <c r="CBR62" s="76"/>
      <c r="CBS62" s="76"/>
      <c r="CBT62" s="76"/>
      <c r="CBU62" s="76"/>
      <c r="CBV62" s="76"/>
      <c r="CBW62" s="76"/>
      <c r="CBX62" s="76"/>
      <c r="CBY62" s="76"/>
      <c r="CBZ62" s="76"/>
      <c r="CCA62" s="76"/>
      <c r="CCB62" s="76"/>
      <c r="CCC62" s="76"/>
      <c r="CCD62" s="76"/>
      <c r="CCE62" s="76"/>
      <c r="CCF62" s="76"/>
      <c r="CCG62" s="76"/>
      <c r="CCH62" s="76"/>
      <c r="CCI62" s="76"/>
      <c r="CCJ62" s="76"/>
      <c r="CCK62" s="76"/>
      <c r="CCL62" s="76"/>
      <c r="CCM62" s="76"/>
      <c r="CCN62" s="76"/>
      <c r="CCO62" s="76"/>
      <c r="CCP62" s="76"/>
      <c r="CCQ62" s="76"/>
      <c r="CCR62" s="76"/>
      <c r="CCS62" s="76"/>
      <c r="CCT62" s="76"/>
      <c r="CCU62" s="76"/>
      <c r="CCV62" s="76"/>
      <c r="CCW62" s="76"/>
      <c r="CCX62" s="76"/>
      <c r="CCY62" s="76"/>
      <c r="CCZ62" s="76"/>
      <c r="CDA62" s="76"/>
      <c r="CDB62" s="76"/>
      <c r="CDC62" s="76"/>
      <c r="CDD62" s="76"/>
      <c r="CDE62" s="76"/>
      <c r="CDF62" s="76"/>
      <c r="CDG62" s="76"/>
      <c r="CDH62" s="76"/>
      <c r="CDI62" s="76"/>
      <c r="CDJ62" s="76"/>
      <c r="CDK62" s="76"/>
      <c r="CDL62" s="76"/>
      <c r="CDM62" s="76"/>
      <c r="CDN62" s="76"/>
      <c r="CDO62" s="76"/>
      <c r="CDP62" s="76"/>
      <c r="CDQ62" s="76"/>
      <c r="CDR62" s="76"/>
      <c r="CDS62" s="76"/>
      <c r="CDT62" s="76"/>
      <c r="CDU62" s="76"/>
      <c r="CDV62" s="76"/>
      <c r="CDW62" s="76"/>
      <c r="CDX62" s="76"/>
      <c r="CDY62" s="76"/>
      <c r="CDZ62" s="76"/>
      <c r="CEA62" s="76"/>
      <c r="CEB62" s="76"/>
      <c r="CEC62" s="76"/>
      <c r="CED62" s="76"/>
      <c r="CEE62" s="76"/>
      <c r="CEF62" s="76"/>
      <c r="CEG62" s="76"/>
      <c r="CEH62" s="76"/>
      <c r="CEI62" s="76"/>
      <c r="CEJ62" s="76"/>
      <c r="CEK62" s="76"/>
      <c r="CEL62" s="76"/>
      <c r="CEM62" s="76"/>
      <c r="CEN62" s="76"/>
      <c r="CEO62" s="76"/>
      <c r="CEP62" s="76"/>
      <c r="CEQ62" s="76"/>
      <c r="CER62" s="76"/>
      <c r="CES62" s="76"/>
      <c r="CET62" s="76"/>
      <c r="CEU62" s="76"/>
      <c r="CEV62" s="76"/>
      <c r="CEW62" s="76"/>
      <c r="CEX62" s="76"/>
      <c r="CEY62" s="76"/>
      <c r="CEZ62" s="76"/>
      <c r="CFA62" s="76"/>
      <c r="CFB62" s="76"/>
      <c r="CFC62" s="76"/>
      <c r="CFD62" s="76"/>
      <c r="CFE62" s="76"/>
      <c r="CFF62" s="76"/>
      <c r="CFG62" s="76"/>
      <c r="CFH62" s="76"/>
      <c r="CFI62" s="76"/>
      <c r="CFJ62" s="76"/>
      <c r="CFK62" s="76"/>
      <c r="CFL62" s="76"/>
      <c r="CFM62" s="76"/>
      <c r="CFN62" s="76"/>
      <c r="CFO62" s="76"/>
      <c r="CFP62" s="76"/>
      <c r="CFQ62" s="76"/>
      <c r="CFR62" s="76"/>
      <c r="CFS62" s="76"/>
      <c r="CFT62" s="76"/>
      <c r="CFU62" s="76"/>
      <c r="CFV62" s="76"/>
      <c r="CFW62" s="76"/>
      <c r="CFX62" s="76"/>
      <c r="CFY62" s="76"/>
      <c r="CFZ62" s="76"/>
      <c r="CGA62" s="76"/>
      <c r="CGB62" s="76"/>
      <c r="CGC62" s="76"/>
      <c r="CGD62" s="76"/>
      <c r="CGE62" s="76"/>
      <c r="CGF62" s="76"/>
      <c r="CGG62" s="76"/>
      <c r="CGH62" s="76"/>
      <c r="CGI62" s="76"/>
      <c r="CGJ62" s="76"/>
      <c r="CGK62" s="76"/>
      <c r="CGL62" s="76"/>
      <c r="CGM62" s="76"/>
      <c r="CGN62" s="76"/>
      <c r="CGO62" s="76"/>
      <c r="CGP62" s="76"/>
      <c r="CGQ62" s="76"/>
      <c r="CGR62" s="76"/>
      <c r="CGS62" s="76"/>
      <c r="CGT62" s="76"/>
      <c r="CGU62" s="76"/>
      <c r="CGV62" s="76"/>
      <c r="CGW62" s="76"/>
      <c r="CGX62" s="76"/>
      <c r="CGY62" s="76"/>
      <c r="CGZ62" s="76"/>
      <c r="CHA62" s="76"/>
      <c r="CHB62" s="76"/>
      <c r="CHC62" s="76"/>
      <c r="CHD62" s="76"/>
      <c r="CHE62" s="76"/>
      <c r="CHF62" s="76"/>
      <c r="CHG62" s="76"/>
      <c r="CHH62" s="76"/>
      <c r="CHI62" s="76"/>
      <c r="CHJ62" s="76"/>
      <c r="CHK62" s="76"/>
      <c r="CHL62" s="76"/>
      <c r="CHM62" s="76"/>
      <c r="CHN62" s="76"/>
      <c r="CHO62" s="76"/>
      <c r="CHP62" s="76"/>
      <c r="CHQ62" s="76"/>
      <c r="CHR62" s="76"/>
      <c r="CHS62" s="76"/>
      <c r="CHT62" s="76"/>
      <c r="CHU62" s="76"/>
      <c r="CHV62" s="76"/>
      <c r="CHW62" s="76"/>
      <c r="CHX62" s="76"/>
      <c r="CHY62" s="76"/>
      <c r="CHZ62" s="76"/>
      <c r="CIA62" s="76"/>
      <c r="CIB62" s="76"/>
      <c r="CIC62" s="76"/>
      <c r="CID62" s="76"/>
      <c r="CIE62" s="76"/>
      <c r="CIF62" s="76"/>
      <c r="CIG62" s="76"/>
      <c r="CIH62" s="76"/>
      <c r="CII62" s="76"/>
      <c r="CIJ62" s="76"/>
      <c r="CIK62" s="76"/>
      <c r="CIL62" s="76"/>
      <c r="CIM62" s="76"/>
      <c r="CIN62" s="76"/>
      <c r="CIO62" s="76"/>
      <c r="CIP62" s="76"/>
      <c r="CIQ62" s="76"/>
      <c r="CIR62" s="76"/>
      <c r="CIS62" s="76"/>
      <c r="CIT62" s="76"/>
      <c r="CIU62" s="76"/>
      <c r="CIV62" s="76"/>
      <c r="CIW62" s="76"/>
      <c r="CIX62" s="76"/>
      <c r="CIY62" s="76"/>
      <c r="CIZ62" s="76"/>
      <c r="CJA62" s="76"/>
      <c r="CJB62" s="76"/>
      <c r="CJC62" s="76"/>
      <c r="CJD62" s="76"/>
      <c r="CJE62" s="76"/>
      <c r="CJF62" s="76"/>
      <c r="CJG62" s="76"/>
      <c r="CJH62" s="76"/>
      <c r="CJI62" s="76"/>
      <c r="CJJ62" s="76"/>
      <c r="CJK62" s="76"/>
      <c r="CJL62" s="76"/>
      <c r="CJM62" s="76"/>
      <c r="CJN62" s="76"/>
      <c r="CJO62" s="76"/>
      <c r="CJP62" s="76"/>
      <c r="CJQ62" s="76"/>
      <c r="CJR62" s="76"/>
      <c r="CJS62" s="76"/>
      <c r="CJT62" s="76"/>
      <c r="CJU62" s="76"/>
      <c r="CJV62" s="76"/>
      <c r="CJW62" s="76"/>
      <c r="CJX62" s="76"/>
      <c r="CJY62" s="76"/>
      <c r="CJZ62" s="76"/>
      <c r="CKA62" s="76"/>
      <c r="CKB62" s="76"/>
      <c r="CKC62" s="76"/>
      <c r="CKD62" s="76"/>
      <c r="CKE62" s="76"/>
      <c r="CKF62" s="76"/>
      <c r="CKG62" s="76"/>
      <c r="CKH62" s="76"/>
      <c r="CKI62" s="76"/>
      <c r="CKJ62" s="76"/>
      <c r="CKK62" s="76"/>
      <c r="CKL62" s="76"/>
      <c r="CKM62" s="76"/>
      <c r="CKN62" s="76"/>
      <c r="CKO62" s="76"/>
      <c r="CKP62" s="76"/>
      <c r="CKQ62" s="76"/>
      <c r="CKR62" s="76"/>
      <c r="CKS62" s="76"/>
      <c r="CKT62" s="76"/>
      <c r="CKU62" s="76"/>
      <c r="CKV62" s="76"/>
      <c r="CKW62" s="76"/>
      <c r="CKX62" s="76"/>
      <c r="CKY62" s="76"/>
      <c r="CKZ62" s="76"/>
      <c r="CLA62" s="76"/>
      <c r="CLB62" s="76"/>
      <c r="CLC62" s="76"/>
      <c r="CLD62" s="76"/>
      <c r="CLE62" s="76"/>
      <c r="CLF62" s="76"/>
      <c r="CLG62" s="76"/>
      <c r="CLH62" s="76"/>
      <c r="CLI62" s="76"/>
      <c r="CLJ62" s="76"/>
      <c r="CLK62" s="76"/>
      <c r="CLL62" s="76"/>
      <c r="CLM62" s="76"/>
      <c r="CLN62" s="76"/>
      <c r="CLO62" s="76"/>
      <c r="CLP62" s="76"/>
      <c r="CLQ62" s="76"/>
      <c r="CLR62" s="76"/>
      <c r="CLS62" s="76"/>
      <c r="CLT62" s="76"/>
      <c r="CLU62" s="76"/>
      <c r="CLV62" s="76"/>
      <c r="CLW62" s="76"/>
      <c r="CLX62" s="76"/>
      <c r="CLY62" s="76"/>
      <c r="CLZ62" s="76"/>
      <c r="CMA62" s="76"/>
      <c r="CMB62" s="76"/>
      <c r="CMC62" s="76"/>
      <c r="CMD62" s="76"/>
      <c r="CME62" s="76"/>
      <c r="CMF62" s="76"/>
      <c r="CMG62" s="76"/>
      <c r="CMH62" s="76"/>
      <c r="CMI62" s="76"/>
      <c r="CMJ62" s="76"/>
      <c r="CMK62" s="76"/>
      <c r="CML62" s="76"/>
      <c r="CMM62" s="76"/>
      <c r="CMN62" s="76"/>
      <c r="CMO62" s="76"/>
      <c r="CMP62" s="76"/>
      <c r="CMQ62" s="76"/>
      <c r="CMR62" s="76"/>
      <c r="CMS62" s="76"/>
      <c r="CMT62" s="76"/>
      <c r="CMU62" s="76"/>
      <c r="CMV62" s="76"/>
      <c r="CMW62" s="76"/>
      <c r="CMX62" s="76"/>
      <c r="CMY62" s="76"/>
      <c r="CMZ62" s="76"/>
      <c r="CNA62" s="76"/>
      <c r="CNB62" s="76"/>
      <c r="CNC62" s="76"/>
      <c r="CND62" s="76"/>
      <c r="CNE62" s="76"/>
      <c r="CNF62" s="76"/>
      <c r="CNG62" s="76"/>
      <c r="CNH62" s="76"/>
      <c r="CNI62" s="76"/>
      <c r="CNJ62" s="76"/>
      <c r="CNK62" s="76"/>
      <c r="CNL62" s="76"/>
      <c r="CNM62" s="76"/>
      <c r="CNN62" s="76"/>
      <c r="CNO62" s="76"/>
      <c r="CNP62" s="76"/>
      <c r="CNQ62" s="76"/>
      <c r="CNR62" s="76"/>
      <c r="CNS62" s="76"/>
      <c r="CNT62" s="76"/>
      <c r="CNU62" s="76"/>
      <c r="CNV62" s="76"/>
      <c r="CNW62" s="76"/>
      <c r="CNX62" s="76"/>
      <c r="CNY62" s="76"/>
      <c r="CNZ62" s="76"/>
      <c r="COA62" s="76"/>
      <c r="COB62" s="76"/>
      <c r="COC62" s="76"/>
      <c r="COD62" s="76"/>
      <c r="COE62" s="76"/>
      <c r="COF62" s="76"/>
      <c r="COG62" s="76"/>
      <c r="COH62" s="76"/>
      <c r="COI62" s="76"/>
      <c r="COJ62" s="76"/>
      <c r="COK62" s="76"/>
      <c r="COL62" s="76"/>
      <c r="COM62" s="76"/>
      <c r="CON62" s="76"/>
      <c r="COO62" s="76"/>
      <c r="COP62" s="76"/>
      <c r="COQ62" s="76"/>
      <c r="COR62" s="76"/>
      <c r="COS62" s="76"/>
      <c r="COT62" s="76"/>
      <c r="COU62" s="76"/>
      <c r="COV62" s="76"/>
      <c r="COW62" s="76"/>
      <c r="COX62" s="76"/>
      <c r="COY62" s="76"/>
      <c r="COZ62" s="76"/>
      <c r="CPA62" s="76"/>
      <c r="CPB62" s="76"/>
      <c r="CPC62" s="76"/>
      <c r="CPD62" s="76"/>
      <c r="CPE62" s="76"/>
      <c r="CPF62" s="76"/>
      <c r="CPG62" s="76"/>
      <c r="CPH62" s="76"/>
      <c r="CPI62" s="76"/>
      <c r="CPJ62" s="76"/>
      <c r="CPK62" s="76"/>
      <c r="CPL62" s="76"/>
      <c r="CPM62" s="76"/>
      <c r="CPN62" s="76"/>
      <c r="CPO62" s="76"/>
      <c r="CPP62" s="76"/>
      <c r="CPQ62" s="76"/>
      <c r="CPR62" s="76"/>
      <c r="CPS62" s="76"/>
      <c r="CPT62" s="76"/>
      <c r="CPU62" s="76"/>
      <c r="CPV62" s="76"/>
      <c r="CPW62" s="76"/>
      <c r="CPX62" s="76"/>
      <c r="CPY62" s="76"/>
      <c r="CPZ62" s="76"/>
      <c r="CQA62" s="76"/>
      <c r="CQB62" s="76"/>
      <c r="CQC62" s="76"/>
      <c r="CQD62" s="76"/>
      <c r="CQE62" s="76"/>
      <c r="CQF62" s="76"/>
      <c r="CQG62" s="76"/>
      <c r="CQH62" s="76"/>
      <c r="CQI62" s="76"/>
      <c r="CQJ62" s="76"/>
      <c r="CQK62" s="76"/>
      <c r="CQL62" s="76"/>
      <c r="CQM62" s="76"/>
      <c r="CQN62" s="76"/>
      <c r="CQO62" s="76"/>
      <c r="CQP62" s="76"/>
      <c r="CQQ62" s="76"/>
      <c r="CQR62" s="76"/>
      <c r="CQS62" s="76"/>
      <c r="CQT62" s="76"/>
      <c r="CQU62" s="76"/>
      <c r="CQV62" s="76"/>
      <c r="CQW62" s="76"/>
      <c r="CQX62" s="76"/>
      <c r="CQY62" s="76"/>
      <c r="CQZ62" s="76"/>
      <c r="CRA62" s="76"/>
      <c r="CRB62" s="76"/>
      <c r="CRC62" s="76"/>
      <c r="CRD62" s="76"/>
      <c r="CRE62" s="76"/>
      <c r="CRF62" s="76"/>
      <c r="CRG62" s="76"/>
      <c r="CRH62" s="76"/>
      <c r="CRI62" s="76"/>
      <c r="CRJ62" s="76"/>
      <c r="CRK62" s="76"/>
      <c r="CRL62" s="76"/>
      <c r="CRM62" s="76"/>
      <c r="CRN62" s="76"/>
      <c r="CRO62" s="76"/>
      <c r="CRP62" s="76"/>
      <c r="CRQ62" s="76"/>
      <c r="CRR62" s="76"/>
      <c r="CRS62" s="76"/>
      <c r="CRT62" s="76"/>
      <c r="CRU62" s="76"/>
      <c r="CRV62" s="76"/>
      <c r="CRW62" s="76"/>
      <c r="CRX62" s="76"/>
      <c r="CRY62" s="76"/>
      <c r="CRZ62" s="76"/>
      <c r="CSA62" s="76"/>
      <c r="CSB62" s="76"/>
      <c r="CSC62" s="76"/>
      <c r="CSD62" s="76"/>
      <c r="CSE62" s="76"/>
      <c r="CSF62" s="76"/>
      <c r="CSG62" s="76"/>
      <c r="CSH62" s="76"/>
      <c r="CSI62" s="76"/>
      <c r="CSJ62" s="76"/>
      <c r="CSK62" s="76"/>
      <c r="CSL62" s="76"/>
      <c r="CSM62" s="76"/>
      <c r="CSN62" s="76"/>
      <c r="CSO62" s="76"/>
      <c r="CSP62" s="76"/>
      <c r="CSQ62" s="76"/>
      <c r="CSR62" s="76"/>
      <c r="CSS62" s="76"/>
      <c r="CST62" s="76"/>
      <c r="CSU62" s="76"/>
      <c r="CSV62" s="76"/>
      <c r="CSW62" s="76"/>
      <c r="CSX62" s="76"/>
      <c r="CSY62" s="76"/>
      <c r="CSZ62" s="76"/>
      <c r="CTA62" s="76"/>
      <c r="CTB62" s="76"/>
      <c r="CTC62" s="76"/>
      <c r="CTD62" s="76"/>
      <c r="CTE62" s="76"/>
      <c r="CTF62" s="76"/>
      <c r="CTG62" s="76"/>
      <c r="CTH62" s="76"/>
      <c r="CTI62" s="76"/>
      <c r="CTJ62" s="76"/>
      <c r="CTK62" s="76"/>
      <c r="CTL62" s="76"/>
      <c r="CTM62" s="76"/>
      <c r="CTN62" s="76"/>
      <c r="CTO62" s="76"/>
      <c r="CTP62" s="76"/>
      <c r="CTQ62" s="76"/>
      <c r="CTR62" s="76"/>
      <c r="CTS62" s="76"/>
      <c r="CTT62" s="76"/>
      <c r="CTU62" s="76"/>
      <c r="CTV62" s="76"/>
      <c r="CTW62" s="76"/>
      <c r="CTX62" s="76"/>
      <c r="CTY62" s="76"/>
      <c r="CTZ62" s="76"/>
      <c r="CUA62" s="76"/>
      <c r="CUB62" s="76"/>
      <c r="CUC62" s="76"/>
      <c r="CUD62" s="76"/>
      <c r="CUE62" s="76"/>
      <c r="CUF62" s="76"/>
      <c r="CUG62" s="76"/>
      <c r="CUH62" s="76"/>
      <c r="CUI62" s="76"/>
      <c r="CUJ62" s="76"/>
      <c r="CUK62" s="76"/>
      <c r="CUL62" s="76"/>
      <c r="CUM62" s="76"/>
      <c r="CUN62" s="76"/>
      <c r="CUO62" s="76"/>
      <c r="CUP62" s="76"/>
      <c r="CUQ62" s="76"/>
      <c r="CUR62" s="76"/>
      <c r="CUS62" s="76"/>
      <c r="CUT62" s="76"/>
      <c r="CUU62" s="76"/>
      <c r="CUV62" s="76"/>
      <c r="CUW62" s="76"/>
      <c r="CUX62" s="76"/>
      <c r="CUY62" s="76"/>
      <c r="CUZ62" s="76"/>
      <c r="CVA62" s="76"/>
      <c r="CVB62" s="76"/>
      <c r="CVC62" s="76"/>
      <c r="CVD62" s="76"/>
      <c r="CVE62" s="76"/>
      <c r="CVF62" s="76"/>
      <c r="CVG62" s="76"/>
      <c r="CVH62" s="76"/>
      <c r="CVI62" s="76"/>
      <c r="CVJ62" s="76"/>
      <c r="CVK62" s="76"/>
      <c r="CVL62" s="76"/>
      <c r="CVM62" s="76"/>
      <c r="CVN62" s="76"/>
      <c r="CVO62" s="76"/>
      <c r="CVP62" s="76"/>
      <c r="CVQ62" s="76"/>
      <c r="CVR62" s="76"/>
      <c r="CVS62" s="76"/>
      <c r="CVT62" s="76"/>
      <c r="CVU62" s="76"/>
      <c r="CVV62" s="76"/>
      <c r="CVW62" s="76"/>
      <c r="CVX62" s="76"/>
      <c r="CVY62" s="76"/>
      <c r="CVZ62" s="76"/>
      <c r="CWA62" s="76"/>
      <c r="CWB62" s="76"/>
      <c r="CWC62" s="76"/>
      <c r="CWD62" s="76"/>
      <c r="CWE62" s="76"/>
      <c r="CWF62" s="76"/>
      <c r="CWG62" s="76"/>
      <c r="CWH62" s="76"/>
      <c r="CWI62" s="76"/>
      <c r="CWJ62" s="76"/>
      <c r="CWK62" s="76"/>
      <c r="CWL62" s="76"/>
      <c r="CWM62" s="76"/>
      <c r="CWN62" s="76"/>
      <c r="CWO62" s="76"/>
      <c r="CWP62" s="76"/>
      <c r="CWQ62" s="76"/>
      <c r="CWR62" s="76"/>
      <c r="CWS62" s="76"/>
      <c r="CWT62" s="76"/>
      <c r="CWU62" s="76"/>
      <c r="CWV62" s="76"/>
      <c r="CWW62" s="76"/>
      <c r="CWX62" s="76"/>
      <c r="CWY62" s="76"/>
      <c r="CWZ62" s="76"/>
      <c r="CXA62" s="76"/>
      <c r="CXB62" s="76"/>
      <c r="CXC62" s="76"/>
      <c r="CXD62" s="76"/>
      <c r="CXE62" s="76"/>
      <c r="CXF62" s="76"/>
      <c r="CXG62" s="76"/>
      <c r="CXH62" s="76"/>
      <c r="CXI62" s="76"/>
      <c r="CXJ62" s="76"/>
      <c r="CXK62" s="76"/>
      <c r="CXL62" s="76"/>
      <c r="CXM62" s="76"/>
      <c r="CXN62" s="76"/>
      <c r="CXO62" s="76"/>
      <c r="CXP62" s="76"/>
      <c r="CXQ62" s="76"/>
      <c r="CXR62" s="76"/>
      <c r="CXS62" s="76"/>
      <c r="CXT62" s="76"/>
      <c r="CXU62" s="76"/>
      <c r="CXV62" s="76"/>
      <c r="CXW62" s="76"/>
      <c r="CXX62" s="76"/>
      <c r="CXY62" s="76"/>
      <c r="CXZ62" s="76"/>
      <c r="CYA62" s="76"/>
      <c r="CYB62" s="76"/>
      <c r="CYC62" s="76"/>
      <c r="CYD62" s="76"/>
      <c r="CYE62" s="76"/>
      <c r="CYF62" s="76"/>
      <c r="CYG62" s="76"/>
      <c r="CYH62" s="76"/>
      <c r="CYI62" s="76"/>
      <c r="CYJ62" s="76"/>
      <c r="CYK62" s="76"/>
      <c r="CYL62" s="76"/>
      <c r="CYM62" s="76"/>
      <c r="CYN62" s="76"/>
      <c r="CYO62" s="76"/>
      <c r="CYP62" s="76"/>
      <c r="CYQ62" s="76"/>
      <c r="CYR62" s="76"/>
      <c r="CYS62" s="76"/>
      <c r="CYT62" s="76"/>
      <c r="CYU62" s="76"/>
      <c r="CYV62" s="76"/>
      <c r="CYW62" s="76"/>
      <c r="CYX62" s="76"/>
      <c r="CYY62" s="76"/>
      <c r="CYZ62" s="76"/>
      <c r="CZA62" s="76"/>
      <c r="CZB62" s="76"/>
      <c r="CZC62" s="76"/>
      <c r="CZD62" s="76"/>
      <c r="CZE62" s="76"/>
      <c r="CZF62" s="76"/>
      <c r="CZG62" s="76"/>
      <c r="CZH62" s="76"/>
      <c r="CZI62" s="76"/>
      <c r="CZJ62" s="76"/>
      <c r="CZK62" s="76"/>
      <c r="CZL62" s="76"/>
      <c r="CZM62" s="76"/>
      <c r="CZN62" s="76"/>
      <c r="CZO62" s="76"/>
      <c r="CZP62" s="76"/>
      <c r="CZQ62" s="76"/>
      <c r="CZR62" s="76"/>
      <c r="CZS62" s="76"/>
      <c r="CZT62" s="76"/>
      <c r="CZU62" s="76"/>
      <c r="CZV62" s="76"/>
      <c r="CZW62" s="76"/>
      <c r="CZX62" s="76"/>
      <c r="CZY62" s="76"/>
      <c r="CZZ62" s="76"/>
      <c r="DAA62" s="76"/>
      <c r="DAB62" s="76"/>
      <c r="DAC62" s="76"/>
      <c r="DAD62" s="76"/>
      <c r="DAE62" s="76"/>
      <c r="DAF62" s="76"/>
      <c r="DAG62" s="76"/>
      <c r="DAH62" s="76"/>
      <c r="DAI62" s="76"/>
      <c r="DAJ62" s="76"/>
      <c r="DAK62" s="76"/>
      <c r="DAL62" s="76"/>
      <c r="DAM62" s="76"/>
      <c r="DAN62" s="76"/>
      <c r="DAO62" s="76"/>
      <c r="DAP62" s="76"/>
      <c r="DAQ62" s="76"/>
      <c r="DAR62" s="76"/>
      <c r="DAS62" s="76"/>
      <c r="DAT62" s="76"/>
      <c r="DAU62" s="76"/>
      <c r="DAV62" s="76"/>
      <c r="DAW62" s="76"/>
      <c r="DAX62" s="76"/>
      <c r="DAY62" s="76"/>
      <c r="DAZ62" s="76"/>
      <c r="DBA62" s="76"/>
      <c r="DBB62" s="76"/>
      <c r="DBC62" s="76"/>
      <c r="DBD62" s="76"/>
      <c r="DBE62" s="76"/>
      <c r="DBF62" s="76"/>
      <c r="DBG62" s="76"/>
      <c r="DBH62" s="76"/>
      <c r="DBI62" s="76"/>
      <c r="DBJ62" s="76"/>
      <c r="DBK62" s="76"/>
      <c r="DBL62" s="76"/>
      <c r="DBM62" s="76"/>
      <c r="DBN62" s="76"/>
      <c r="DBO62" s="76"/>
      <c r="DBP62" s="76"/>
      <c r="DBQ62" s="76"/>
      <c r="DBR62" s="76"/>
      <c r="DBS62" s="76"/>
      <c r="DBT62" s="76"/>
      <c r="DBU62" s="76"/>
      <c r="DBV62" s="76"/>
      <c r="DBW62" s="76"/>
      <c r="DBX62" s="76"/>
      <c r="DBY62" s="76"/>
      <c r="DBZ62" s="76"/>
      <c r="DCA62" s="76"/>
      <c r="DCB62" s="76"/>
      <c r="DCC62" s="76"/>
      <c r="DCD62" s="76"/>
      <c r="DCE62" s="76"/>
      <c r="DCF62" s="76"/>
      <c r="DCG62" s="76"/>
      <c r="DCH62" s="76"/>
      <c r="DCI62" s="76"/>
      <c r="DCJ62" s="76"/>
      <c r="DCK62" s="76"/>
      <c r="DCL62" s="76"/>
      <c r="DCM62" s="76"/>
      <c r="DCN62" s="76"/>
      <c r="DCO62" s="76"/>
      <c r="DCP62" s="76"/>
      <c r="DCQ62" s="76"/>
      <c r="DCR62" s="76"/>
      <c r="DCS62" s="76"/>
      <c r="DCT62" s="76"/>
      <c r="DCU62" s="76"/>
      <c r="DCV62" s="76"/>
      <c r="DCW62" s="76"/>
      <c r="DCX62" s="76"/>
      <c r="DCY62" s="76"/>
      <c r="DCZ62" s="76"/>
      <c r="DDA62" s="76"/>
      <c r="DDB62" s="76"/>
      <c r="DDC62" s="76"/>
      <c r="DDD62" s="76"/>
      <c r="DDE62" s="76"/>
      <c r="DDF62" s="76"/>
      <c r="DDG62" s="76"/>
      <c r="DDH62" s="76"/>
      <c r="DDI62" s="76"/>
      <c r="DDJ62" s="76"/>
      <c r="DDK62" s="76"/>
      <c r="DDL62" s="76"/>
      <c r="DDM62" s="76"/>
      <c r="DDN62" s="76"/>
      <c r="DDO62" s="76"/>
      <c r="DDP62" s="76"/>
      <c r="DDQ62" s="76"/>
      <c r="DDR62" s="76"/>
      <c r="DDS62" s="76"/>
      <c r="DDT62" s="76"/>
      <c r="DDU62" s="76"/>
      <c r="DDV62" s="76"/>
      <c r="DDW62" s="76"/>
      <c r="DDX62" s="76"/>
      <c r="DDY62" s="76"/>
      <c r="DDZ62" s="76"/>
      <c r="DEA62" s="76"/>
      <c r="DEB62" s="76"/>
      <c r="DEC62" s="76"/>
      <c r="DED62" s="76"/>
      <c r="DEE62" s="76"/>
      <c r="DEF62" s="76"/>
      <c r="DEG62" s="76"/>
      <c r="DEH62" s="76"/>
      <c r="DEI62" s="76"/>
      <c r="DEJ62" s="76"/>
      <c r="DEK62" s="76"/>
      <c r="DEL62" s="76"/>
      <c r="DEM62" s="76"/>
      <c r="DEN62" s="76"/>
      <c r="DEO62" s="76"/>
      <c r="DEP62" s="76"/>
      <c r="DEQ62" s="76"/>
      <c r="DER62" s="76"/>
      <c r="DES62" s="76"/>
      <c r="DET62" s="76"/>
      <c r="DEU62" s="76"/>
      <c r="DEV62" s="76"/>
      <c r="DEW62" s="76"/>
      <c r="DEX62" s="76"/>
      <c r="DEY62" s="76"/>
      <c r="DEZ62" s="76"/>
      <c r="DFA62" s="76"/>
      <c r="DFB62" s="76"/>
      <c r="DFC62" s="76"/>
      <c r="DFD62" s="76"/>
      <c r="DFE62" s="76"/>
      <c r="DFF62" s="76"/>
      <c r="DFG62" s="76"/>
      <c r="DFH62" s="76"/>
      <c r="DFI62" s="76"/>
      <c r="DFJ62" s="76"/>
      <c r="DFK62" s="76"/>
      <c r="DFL62" s="76"/>
      <c r="DFM62" s="76"/>
      <c r="DFN62" s="76"/>
      <c r="DFO62" s="76"/>
      <c r="DFP62" s="76"/>
      <c r="DFQ62" s="76"/>
      <c r="DFR62" s="76"/>
      <c r="DFS62" s="76"/>
      <c r="DFT62" s="76"/>
      <c r="DFU62" s="76"/>
      <c r="DFV62" s="76"/>
      <c r="DFW62" s="76"/>
      <c r="DFX62" s="76"/>
      <c r="DFY62" s="76"/>
      <c r="DFZ62" s="76"/>
      <c r="DGA62" s="76"/>
      <c r="DGB62" s="76"/>
      <c r="DGC62" s="76"/>
      <c r="DGD62" s="76"/>
      <c r="DGE62" s="76"/>
      <c r="DGF62" s="76"/>
      <c r="DGG62" s="76"/>
      <c r="DGH62" s="76"/>
      <c r="DGI62" s="76"/>
      <c r="DGJ62" s="76"/>
      <c r="DGK62" s="76"/>
      <c r="DGL62" s="76"/>
      <c r="DGM62" s="76"/>
      <c r="DGN62" s="76"/>
      <c r="DGO62" s="76"/>
      <c r="DGP62" s="76"/>
      <c r="DGQ62" s="76"/>
      <c r="DGR62" s="76"/>
      <c r="DGS62" s="76"/>
      <c r="DGT62" s="76"/>
      <c r="DGU62" s="76"/>
      <c r="DGV62" s="76"/>
      <c r="DGW62" s="76"/>
      <c r="DGX62" s="76"/>
      <c r="DGY62" s="76"/>
      <c r="DGZ62" s="76"/>
      <c r="DHA62" s="76"/>
      <c r="DHB62" s="76"/>
      <c r="DHC62" s="76"/>
      <c r="DHD62" s="76"/>
      <c r="DHE62" s="76"/>
      <c r="DHF62" s="76"/>
      <c r="DHG62" s="76"/>
      <c r="DHH62" s="76"/>
      <c r="DHI62" s="76"/>
      <c r="DHJ62" s="76"/>
      <c r="DHK62" s="76"/>
      <c r="DHL62" s="76"/>
      <c r="DHM62" s="76"/>
      <c r="DHN62" s="76"/>
      <c r="DHO62" s="76"/>
      <c r="DHP62" s="76"/>
      <c r="DHQ62" s="76"/>
      <c r="DHR62" s="76"/>
      <c r="DHS62" s="76"/>
      <c r="DHT62" s="76"/>
      <c r="DHU62" s="76"/>
      <c r="DHV62" s="76"/>
      <c r="DHW62" s="76"/>
      <c r="DHX62" s="76"/>
      <c r="DHY62" s="76"/>
      <c r="DHZ62" s="76"/>
      <c r="DIA62" s="76"/>
      <c r="DIB62" s="76"/>
      <c r="DIC62" s="76"/>
      <c r="DID62" s="76"/>
      <c r="DIE62" s="76"/>
      <c r="DIF62" s="76"/>
      <c r="DIG62" s="76"/>
      <c r="DIH62" s="76"/>
      <c r="DII62" s="76"/>
      <c r="DIJ62" s="76"/>
      <c r="DIK62" s="76"/>
      <c r="DIL62" s="76"/>
      <c r="DIM62" s="76"/>
      <c r="DIN62" s="76"/>
      <c r="DIO62" s="76"/>
      <c r="DIP62" s="76"/>
      <c r="DIQ62" s="76"/>
      <c r="DIR62" s="76"/>
      <c r="DIS62" s="76"/>
      <c r="DIT62" s="76"/>
      <c r="DIU62" s="76"/>
      <c r="DIV62" s="76"/>
      <c r="DIW62" s="76"/>
      <c r="DIX62" s="76"/>
      <c r="DIY62" s="76"/>
      <c r="DIZ62" s="76"/>
      <c r="DJA62" s="76"/>
      <c r="DJB62" s="76"/>
      <c r="DJC62" s="76"/>
      <c r="DJD62" s="76"/>
      <c r="DJE62" s="76"/>
      <c r="DJF62" s="76"/>
      <c r="DJG62" s="76"/>
      <c r="DJH62" s="76"/>
      <c r="DJI62" s="76"/>
      <c r="DJJ62" s="76"/>
      <c r="DJK62" s="76"/>
      <c r="DJL62" s="76"/>
      <c r="DJM62" s="76"/>
      <c r="DJN62" s="76"/>
      <c r="DJO62" s="76"/>
      <c r="DJP62" s="76"/>
      <c r="DJQ62" s="76"/>
      <c r="DJR62" s="76"/>
      <c r="DJS62" s="76"/>
      <c r="DJT62" s="76"/>
      <c r="DJU62" s="76"/>
      <c r="DJV62" s="76"/>
      <c r="DJW62" s="76"/>
      <c r="DJX62" s="76"/>
      <c r="DJY62" s="76"/>
      <c r="DJZ62" s="76"/>
      <c r="DKA62" s="76"/>
      <c r="DKB62" s="76"/>
      <c r="DKC62" s="76"/>
      <c r="DKD62" s="76"/>
      <c r="DKE62" s="76"/>
      <c r="DKF62" s="76"/>
      <c r="DKG62" s="76"/>
      <c r="DKH62" s="76"/>
      <c r="DKI62" s="76"/>
      <c r="DKJ62" s="76"/>
      <c r="DKK62" s="76"/>
      <c r="DKL62" s="76"/>
      <c r="DKM62" s="76"/>
      <c r="DKN62" s="76"/>
      <c r="DKO62" s="76"/>
      <c r="DKP62" s="76"/>
      <c r="DKQ62" s="76"/>
      <c r="DKR62" s="76"/>
      <c r="DKS62" s="76"/>
      <c r="DKT62" s="76"/>
      <c r="DKU62" s="76"/>
      <c r="DKV62" s="76"/>
      <c r="DKW62" s="76"/>
      <c r="DKX62" s="76"/>
      <c r="DKY62" s="76"/>
      <c r="DKZ62" s="76"/>
      <c r="DLA62" s="76"/>
      <c r="DLB62" s="76"/>
      <c r="DLC62" s="76"/>
      <c r="DLD62" s="76"/>
      <c r="DLE62" s="76"/>
      <c r="DLF62" s="76"/>
      <c r="DLG62" s="76"/>
      <c r="DLH62" s="76"/>
      <c r="DLI62" s="76"/>
      <c r="DLJ62" s="76"/>
      <c r="DLK62" s="76"/>
      <c r="DLL62" s="76"/>
      <c r="DLM62" s="76"/>
      <c r="DLN62" s="76"/>
      <c r="DLO62" s="76"/>
      <c r="DLP62" s="76"/>
      <c r="DLQ62" s="76"/>
      <c r="DLR62" s="76"/>
      <c r="DLS62" s="76"/>
      <c r="DLT62" s="76"/>
      <c r="DLU62" s="76"/>
      <c r="DLV62" s="76"/>
      <c r="DLW62" s="76"/>
      <c r="DLX62" s="76"/>
      <c r="DLY62" s="76"/>
      <c r="DLZ62" s="76"/>
      <c r="DMA62" s="76"/>
      <c r="DMB62" s="76"/>
      <c r="DMC62" s="76"/>
      <c r="DMD62" s="76"/>
      <c r="DME62" s="76"/>
      <c r="DMF62" s="76"/>
      <c r="DMG62" s="76"/>
      <c r="DMH62" s="76"/>
      <c r="DMI62" s="76"/>
      <c r="DMJ62" s="76"/>
      <c r="DMK62" s="76"/>
      <c r="DML62" s="76"/>
      <c r="DMM62" s="76"/>
      <c r="DMN62" s="76"/>
      <c r="DMO62" s="76"/>
      <c r="DMP62" s="76"/>
      <c r="DMQ62" s="76"/>
      <c r="DMR62" s="76"/>
      <c r="DMS62" s="76"/>
      <c r="DMT62" s="76"/>
      <c r="DMU62" s="76"/>
      <c r="DMV62" s="76"/>
      <c r="DMW62" s="76"/>
      <c r="DMX62" s="76"/>
      <c r="DMY62" s="76"/>
      <c r="DMZ62" s="76"/>
      <c r="DNA62" s="76"/>
      <c r="DNB62" s="76"/>
      <c r="DNC62" s="76"/>
      <c r="DND62" s="76"/>
      <c r="DNE62" s="76"/>
      <c r="DNF62" s="76"/>
      <c r="DNG62" s="76"/>
      <c r="DNH62" s="76"/>
      <c r="DNI62" s="76"/>
      <c r="DNJ62" s="76"/>
      <c r="DNK62" s="76"/>
      <c r="DNL62" s="76"/>
      <c r="DNM62" s="76"/>
      <c r="DNN62" s="76"/>
      <c r="DNO62" s="76"/>
      <c r="DNP62" s="76"/>
      <c r="DNQ62" s="76"/>
      <c r="DNR62" s="76"/>
      <c r="DNS62" s="76"/>
      <c r="DNT62" s="76"/>
      <c r="DNU62" s="76"/>
      <c r="DNV62" s="76"/>
      <c r="DNW62" s="76"/>
      <c r="DNX62" s="76"/>
      <c r="DNY62" s="76"/>
      <c r="DNZ62" s="76"/>
      <c r="DOA62" s="76"/>
      <c r="DOB62" s="76"/>
      <c r="DOC62" s="76"/>
      <c r="DOD62" s="76"/>
      <c r="DOE62" s="76"/>
      <c r="DOF62" s="76"/>
      <c r="DOG62" s="76"/>
      <c r="DOH62" s="76"/>
      <c r="DOI62" s="76"/>
      <c r="DOJ62" s="76"/>
      <c r="DOK62" s="76"/>
      <c r="DOL62" s="76"/>
      <c r="DOM62" s="76"/>
      <c r="DON62" s="76"/>
      <c r="DOO62" s="76"/>
      <c r="DOP62" s="76"/>
      <c r="DOQ62" s="76"/>
      <c r="DOR62" s="76"/>
      <c r="DOS62" s="76"/>
      <c r="DOT62" s="76"/>
      <c r="DOU62" s="76"/>
      <c r="DOV62" s="76"/>
      <c r="DOW62" s="76"/>
      <c r="DOX62" s="76"/>
      <c r="DOY62" s="76"/>
      <c r="DOZ62" s="76"/>
      <c r="DPA62" s="76"/>
      <c r="DPB62" s="76"/>
      <c r="DPC62" s="76"/>
      <c r="DPD62" s="76"/>
      <c r="DPE62" s="76"/>
      <c r="DPF62" s="76"/>
      <c r="DPG62" s="76"/>
      <c r="DPH62" s="76"/>
      <c r="DPI62" s="76"/>
      <c r="DPJ62" s="76"/>
      <c r="DPK62" s="76"/>
      <c r="DPL62" s="76"/>
      <c r="DPM62" s="76"/>
      <c r="DPN62" s="76"/>
      <c r="DPO62" s="76"/>
      <c r="DPP62" s="76"/>
      <c r="DPQ62" s="76"/>
      <c r="DPR62" s="76"/>
      <c r="DPS62" s="76"/>
      <c r="DPT62" s="76"/>
      <c r="DPU62" s="76"/>
      <c r="DPV62" s="76"/>
      <c r="DPW62" s="76"/>
      <c r="DPX62" s="76"/>
      <c r="DPY62" s="76"/>
      <c r="DPZ62" s="76"/>
      <c r="DQA62" s="76"/>
      <c r="DQB62" s="76"/>
      <c r="DQC62" s="76"/>
      <c r="DQD62" s="76"/>
      <c r="DQE62" s="76"/>
      <c r="DQF62" s="76"/>
      <c r="DQG62" s="76"/>
      <c r="DQH62" s="76"/>
      <c r="DQI62" s="76"/>
      <c r="DQJ62" s="76"/>
      <c r="DQK62" s="76"/>
      <c r="DQL62" s="76"/>
      <c r="DQM62" s="76"/>
      <c r="DQN62" s="76"/>
      <c r="DQO62" s="76"/>
      <c r="DQP62" s="76"/>
      <c r="DQQ62" s="76"/>
      <c r="DQR62" s="76"/>
      <c r="DQS62" s="76"/>
      <c r="DQT62" s="76"/>
      <c r="DQU62" s="76"/>
      <c r="DQV62" s="76"/>
      <c r="DQW62" s="76"/>
      <c r="DQX62" s="76"/>
      <c r="DQY62" s="76"/>
      <c r="DQZ62" s="76"/>
      <c r="DRA62" s="76"/>
      <c r="DRB62" s="76"/>
      <c r="DRC62" s="76"/>
      <c r="DRD62" s="76"/>
      <c r="DRE62" s="76"/>
      <c r="DRF62" s="76"/>
      <c r="DRG62" s="76"/>
      <c r="DRH62" s="76"/>
      <c r="DRI62" s="76"/>
      <c r="DRJ62" s="76"/>
      <c r="DRK62" s="76"/>
      <c r="DRL62" s="76"/>
      <c r="DRM62" s="76"/>
      <c r="DRN62" s="76"/>
      <c r="DRO62" s="76"/>
      <c r="DRP62" s="76"/>
      <c r="DRQ62" s="76"/>
      <c r="DRR62" s="76"/>
      <c r="DRS62" s="76"/>
      <c r="DRT62" s="76"/>
      <c r="DRU62" s="76"/>
      <c r="DRV62" s="76"/>
      <c r="DRW62" s="76"/>
      <c r="DRX62" s="76"/>
      <c r="DRY62" s="76"/>
      <c r="DRZ62" s="76"/>
      <c r="DSA62" s="76"/>
      <c r="DSB62" s="76"/>
      <c r="DSC62" s="76"/>
      <c r="DSD62" s="76"/>
      <c r="DSE62" s="76"/>
      <c r="DSF62" s="76"/>
      <c r="DSG62" s="76"/>
      <c r="DSH62" s="76"/>
      <c r="DSI62" s="76"/>
      <c r="DSJ62" s="76"/>
      <c r="DSK62" s="76"/>
      <c r="DSL62" s="76"/>
      <c r="DSM62" s="76"/>
      <c r="DSN62" s="76"/>
      <c r="DSO62" s="76"/>
      <c r="DSP62" s="76"/>
      <c r="DSQ62" s="76"/>
      <c r="DSR62" s="76"/>
      <c r="DSS62" s="76"/>
      <c r="DST62" s="76"/>
      <c r="DSU62" s="76"/>
      <c r="DSV62" s="76"/>
      <c r="DSW62" s="76"/>
      <c r="DSX62" s="76"/>
      <c r="DSY62" s="76"/>
      <c r="DSZ62" s="76"/>
      <c r="DTA62" s="76"/>
      <c r="DTB62" s="76"/>
      <c r="DTC62" s="76"/>
      <c r="DTD62" s="76"/>
      <c r="DTE62" s="76"/>
      <c r="DTF62" s="76"/>
      <c r="DTG62" s="76"/>
      <c r="DTH62" s="76"/>
      <c r="DTI62" s="76"/>
      <c r="DTJ62" s="76"/>
      <c r="DTK62" s="76"/>
      <c r="DTL62" s="76"/>
      <c r="DTM62" s="76"/>
      <c r="DTN62" s="76"/>
      <c r="DTO62" s="76"/>
      <c r="DTP62" s="76"/>
      <c r="DTQ62" s="76"/>
      <c r="DTR62" s="76"/>
      <c r="DTS62" s="76"/>
      <c r="DTT62" s="76"/>
      <c r="DTU62" s="76"/>
      <c r="DTV62" s="76"/>
      <c r="DTW62" s="76"/>
      <c r="DTX62" s="76"/>
      <c r="DTY62" s="76"/>
      <c r="DTZ62" s="76"/>
      <c r="DUA62" s="76"/>
      <c r="DUB62" s="76"/>
      <c r="DUC62" s="76"/>
      <c r="DUD62" s="76"/>
      <c r="DUE62" s="76"/>
      <c r="DUF62" s="76"/>
      <c r="DUG62" s="76"/>
      <c r="DUH62" s="76"/>
      <c r="DUI62" s="76"/>
      <c r="DUJ62" s="76"/>
      <c r="DUK62" s="76"/>
      <c r="DUL62" s="76"/>
      <c r="DUM62" s="76"/>
      <c r="DUN62" s="76"/>
      <c r="DUO62" s="76"/>
      <c r="DUP62" s="76"/>
      <c r="DUQ62" s="76"/>
      <c r="DUR62" s="76"/>
      <c r="DUS62" s="76"/>
      <c r="DUT62" s="76"/>
      <c r="DUU62" s="76"/>
      <c r="DUV62" s="76"/>
      <c r="DUW62" s="76"/>
      <c r="DUX62" s="76"/>
      <c r="DUY62" s="76"/>
      <c r="DUZ62" s="76"/>
      <c r="DVA62" s="76"/>
      <c r="DVB62" s="76"/>
      <c r="DVC62" s="76"/>
      <c r="DVD62" s="76"/>
      <c r="DVE62" s="76"/>
      <c r="DVF62" s="76"/>
      <c r="DVG62" s="76"/>
      <c r="DVH62" s="76"/>
      <c r="DVI62" s="76"/>
      <c r="DVJ62" s="76"/>
      <c r="DVK62" s="76"/>
      <c r="DVL62" s="76"/>
      <c r="DVM62" s="76"/>
      <c r="DVN62" s="76"/>
      <c r="DVO62" s="76"/>
      <c r="DVP62" s="76"/>
      <c r="DVQ62" s="76"/>
      <c r="DVR62" s="76"/>
      <c r="DVS62" s="76"/>
      <c r="DVT62" s="76"/>
      <c r="DVU62" s="76"/>
      <c r="DVV62" s="76"/>
      <c r="DVW62" s="76"/>
      <c r="DVX62" s="76"/>
      <c r="DVY62" s="76"/>
      <c r="DVZ62" s="76"/>
      <c r="DWA62" s="76"/>
      <c r="DWB62" s="76"/>
      <c r="DWC62" s="76"/>
      <c r="DWD62" s="76"/>
      <c r="DWE62" s="76"/>
      <c r="DWF62" s="76"/>
      <c r="DWG62" s="76"/>
      <c r="DWH62" s="76"/>
      <c r="DWI62" s="76"/>
      <c r="DWJ62" s="76"/>
      <c r="DWK62" s="76"/>
      <c r="DWL62" s="76"/>
      <c r="DWM62" s="76"/>
      <c r="DWN62" s="76"/>
      <c r="DWO62" s="76"/>
      <c r="DWP62" s="76"/>
      <c r="DWQ62" s="76"/>
      <c r="DWR62" s="76"/>
      <c r="DWS62" s="76"/>
      <c r="DWT62" s="76"/>
      <c r="DWU62" s="76"/>
      <c r="DWV62" s="76"/>
      <c r="DWW62" s="76"/>
      <c r="DWX62" s="76"/>
      <c r="DWY62" s="76"/>
      <c r="DWZ62" s="76"/>
      <c r="DXA62" s="76"/>
      <c r="DXB62" s="76"/>
      <c r="DXC62" s="76"/>
      <c r="DXD62" s="76"/>
      <c r="DXE62" s="76"/>
      <c r="DXF62" s="76"/>
      <c r="DXG62" s="76"/>
      <c r="DXH62" s="76"/>
      <c r="DXI62" s="76"/>
      <c r="DXJ62" s="76"/>
      <c r="DXK62" s="76"/>
      <c r="DXL62" s="76"/>
      <c r="DXM62" s="76"/>
      <c r="DXN62" s="76"/>
      <c r="DXO62" s="76"/>
      <c r="DXP62" s="76"/>
      <c r="DXQ62" s="76"/>
      <c r="DXR62" s="76"/>
      <c r="DXS62" s="76"/>
      <c r="DXT62" s="76"/>
      <c r="DXU62" s="76"/>
      <c r="DXV62" s="76"/>
      <c r="DXW62" s="76"/>
      <c r="DXX62" s="76"/>
      <c r="DXY62" s="76"/>
      <c r="DXZ62" s="76"/>
      <c r="DYA62" s="76"/>
      <c r="DYB62" s="76"/>
      <c r="DYC62" s="76"/>
      <c r="DYD62" s="76"/>
      <c r="DYE62" s="76"/>
      <c r="DYF62" s="76"/>
      <c r="DYG62" s="76"/>
      <c r="DYH62" s="76"/>
      <c r="DYI62" s="76"/>
      <c r="DYJ62" s="76"/>
      <c r="DYK62" s="76"/>
      <c r="DYL62" s="76"/>
      <c r="DYM62" s="76"/>
      <c r="DYN62" s="76"/>
      <c r="DYO62" s="76"/>
      <c r="DYP62" s="76"/>
      <c r="DYQ62" s="76"/>
      <c r="DYR62" s="76"/>
      <c r="DYS62" s="76"/>
      <c r="DYT62" s="76"/>
      <c r="DYU62" s="76"/>
      <c r="DYV62" s="76"/>
      <c r="DYW62" s="76"/>
      <c r="DYX62" s="76"/>
      <c r="DYY62" s="76"/>
      <c r="DYZ62" s="76"/>
      <c r="DZA62" s="76"/>
      <c r="DZB62" s="76"/>
      <c r="DZC62" s="76"/>
      <c r="DZD62" s="76"/>
      <c r="DZE62" s="76"/>
      <c r="DZF62" s="76"/>
      <c r="DZG62" s="76"/>
      <c r="DZH62" s="76"/>
      <c r="DZI62" s="76"/>
      <c r="DZJ62" s="76"/>
      <c r="DZK62" s="76"/>
      <c r="DZL62" s="76"/>
      <c r="DZM62" s="76"/>
      <c r="DZN62" s="76"/>
      <c r="DZO62" s="76"/>
      <c r="DZP62" s="76"/>
      <c r="DZQ62" s="76"/>
      <c r="DZR62" s="76"/>
      <c r="DZS62" s="76"/>
      <c r="DZT62" s="76"/>
      <c r="DZU62" s="76"/>
      <c r="DZV62" s="76"/>
      <c r="DZW62" s="76"/>
      <c r="DZX62" s="76"/>
      <c r="DZY62" s="76"/>
      <c r="DZZ62" s="76"/>
      <c r="EAA62" s="76"/>
      <c r="EAB62" s="76"/>
      <c r="EAC62" s="76"/>
      <c r="EAD62" s="76"/>
      <c r="EAE62" s="76"/>
      <c r="EAF62" s="76"/>
      <c r="EAG62" s="76"/>
      <c r="EAH62" s="76"/>
      <c r="EAI62" s="76"/>
      <c r="EAJ62" s="76"/>
      <c r="EAK62" s="76"/>
      <c r="EAL62" s="76"/>
      <c r="EAM62" s="76"/>
      <c r="EAN62" s="76"/>
      <c r="EAO62" s="76"/>
      <c r="EAP62" s="76"/>
      <c r="EAQ62" s="76"/>
      <c r="EAR62" s="76"/>
      <c r="EAS62" s="76"/>
      <c r="EAT62" s="76"/>
      <c r="EAU62" s="76"/>
      <c r="EAV62" s="76"/>
      <c r="EAW62" s="76"/>
      <c r="EAX62" s="76"/>
      <c r="EAY62" s="76"/>
      <c r="EAZ62" s="76"/>
      <c r="EBA62" s="76"/>
      <c r="EBB62" s="76"/>
      <c r="EBC62" s="76"/>
      <c r="EBD62" s="76"/>
      <c r="EBE62" s="76"/>
      <c r="EBF62" s="76"/>
      <c r="EBG62" s="76"/>
      <c r="EBH62" s="76"/>
      <c r="EBI62" s="76"/>
      <c r="EBJ62" s="76"/>
      <c r="EBK62" s="76"/>
      <c r="EBL62" s="76"/>
      <c r="EBM62" s="76"/>
      <c r="EBN62" s="76"/>
      <c r="EBO62" s="76"/>
      <c r="EBP62" s="76"/>
      <c r="EBQ62" s="76"/>
      <c r="EBR62" s="76"/>
      <c r="EBS62" s="76"/>
      <c r="EBT62" s="76"/>
      <c r="EBU62" s="76"/>
      <c r="EBV62" s="76"/>
      <c r="EBW62" s="76"/>
      <c r="EBX62" s="76"/>
      <c r="EBY62" s="76"/>
      <c r="EBZ62" s="76"/>
      <c r="ECA62" s="76"/>
      <c r="ECB62" s="76"/>
      <c r="ECC62" s="76"/>
      <c r="ECD62" s="76"/>
      <c r="ECE62" s="76"/>
      <c r="ECF62" s="76"/>
      <c r="ECG62" s="76"/>
      <c r="ECH62" s="76"/>
      <c r="ECI62" s="76"/>
      <c r="ECJ62" s="76"/>
      <c r="ECK62" s="76"/>
      <c r="ECL62" s="76"/>
      <c r="ECM62" s="76"/>
      <c r="ECN62" s="76"/>
      <c r="ECO62" s="76"/>
      <c r="ECP62" s="76"/>
      <c r="ECQ62" s="76"/>
      <c r="ECR62" s="76"/>
      <c r="ECS62" s="76"/>
      <c r="ECT62" s="76"/>
      <c r="ECU62" s="76"/>
      <c r="ECV62" s="76"/>
      <c r="ECW62" s="76"/>
      <c r="ECX62" s="76"/>
      <c r="ECY62" s="76"/>
      <c r="ECZ62" s="76"/>
      <c r="EDA62" s="76"/>
      <c r="EDB62" s="76"/>
      <c r="EDC62" s="76"/>
      <c r="EDD62" s="76"/>
      <c r="EDE62" s="76"/>
      <c r="EDF62" s="76"/>
      <c r="EDG62" s="76"/>
      <c r="EDH62" s="76"/>
      <c r="EDI62" s="76"/>
      <c r="EDJ62" s="76"/>
      <c r="EDK62" s="76"/>
      <c r="EDL62" s="76"/>
      <c r="EDM62" s="76"/>
      <c r="EDN62" s="76"/>
      <c r="EDO62" s="76"/>
      <c r="EDP62" s="76"/>
      <c r="EDQ62" s="76"/>
      <c r="EDR62" s="76"/>
      <c r="EDS62" s="76"/>
      <c r="EDT62" s="76"/>
      <c r="EDU62" s="76"/>
      <c r="EDV62" s="76"/>
      <c r="EDW62" s="76"/>
      <c r="EDX62" s="76"/>
      <c r="EDY62" s="76"/>
      <c r="EDZ62" s="76"/>
      <c r="EEA62" s="76"/>
      <c r="EEB62" s="76"/>
      <c r="EEC62" s="76"/>
      <c r="EED62" s="76"/>
      <c r="EEE62" s="76"/>
      <c r="EEF62" s="76"/>
      <c r="EEG62" s="76"/>
      <c r="EEH62" s="76"/>
      <c r="EEI62" s="76"/>
      <c r="EEJ62" s="76"/>
      <c r="EEK62" s="76"/>
      <c r="EEL62" s="76"/>
      <c r="EEM62" s="76"/>
      <c r="EEN62" s="76"/>
      <c r="EEO62" s="76"/>
      <c r="EEP62" s="76"/>
      <c r="EEQ62" s="76"/>
      <c r="EER62" s="76"/>
      <c r="EES62" s="76"/>
      <c r="EET62" s="76"/>
      <c r="EEU62" s="76"/>
      <c r="EEV62" s="76"/>
      <c r="EEW62" s="76"/>
      <c r="EEX62" s="76"/>
      <c r="EEY62" s="76"/>
      <c r="EEZ62" s="76"/>
      <c r="EFA62" s="76"/>
      <c r="EFB62" s="76"/>
      <c r="EFC62" s="76"/>
      <c r="EFD62" s="76"/>
      <c r="EFE62" s="76"/>
      <c r="EFF62" s="76"/>
      <c r="EFG62" s="76"/>
      <c r="EFH62" s="76"/>
      <c r="EFI62" s="76"/>
      <c r="EFJ62" s="76"/>
      <c r="EFK62" s="76"/>
      <c r="EFL62" s="76"/>
      <c r="EFM62" s="76"/>
      <c r="EFN62" s="76"/>
      <c r="EFO62" s="76"/>
      <c r="EFP62" s="76"/>
      <c r="EFQ62" s="76"/>
      <c r="EFR62" s="76"/>
      <c r="EFS62" s="76"/>
      <c r="EFT62" s="76"/>
      <c r="EFU62" s="76"/>
      <c r="EFV62" s="76"/>
      <c r="EFW62" s="76"/>
      <c r="EFX62" s="76"/>
      <c r="EFY62" s="76"/>
      <c r="EFZ62" s="76"/>
      <c r="EGA62" s="76"/>
      <c r="EGB62" s="76"/>
      <c r="EGC62" s="76"/>
      <c r="EGD62" s="76"/>
      <c r="EGE62" s="76"/>
      <c r="EGF62" s="76"/>
      <c r="EGG62" s="76"/>
      <c r="EGH62" s="76"/>
      <c r="EGI62" s="76"/>
      <c r="EGJ62" s="76"/>
      <c r="EGK62" s="76"/>
      <c r="EGL62" s="76"/>
      <c r="EGM62" s="76"/>
      <c r="EGN62" s="76"/>
      <c r="EGO62" s="76"/>
      <c r="EGP62" s="76"/>
      <c r="EGQ62" s="76"/>
      <c r="EGR62" s="76"/>
      <c r="EGS62" s="76"/>
      <c r="EGT62" s="76"/>
      <c r="EGU62" s="76"/>
      <c r="EGV62" s="76"/>
      <c r="EGW62" s="76"/>
      <c r="EGX62" s="76"/>
      <c r="EGY62" s="76"/>
      <c r="EGZ62" s="76"/>
      <c r="EHA62" s="76"/>
      <c r="EHB62" s="76"/>
      <c r="EHC62" s="76"/>
      <c r="EHD62" s="76"/>
      <c r="EHE62" s="76"/>
      <c r="EHF62" s="76"/>
      <c r="EHG62" s="76"/>
      <c r="EHH62" s="76"/>
      <c r="EHI62" s="76"/>
      <c r="EHJ62" s="76"/>
      <c r="EHK62" s="76"/>
      <c r="EHL62" s="76"/>
      <c r="EHM62" s="76"/>
      <c r="EHN62" s="76"/>
      <c r="EHO62" s="76"/>
      <c r="EHP62" s="76"/>
      <c r="EHQ62" s="76"/>
      <c r="EHR62" s="76"/>
      <c r="EHS62" s="76"/>
      <c r="EHT62" s="76"/>
      <c r="EHU62" s="76"/>
      <c r="EHV62" s="76"/>
      <c r="EHW62" s="76"/>
      <c r="EHX62" s="76"/>
      <c r="EHY62" s="76"/>
      <c r="EHZ62" s="76"/>
      <c r="EIA62" s="76"/>
      <c r="EIB62" s="76"/>
      <c r="EIC62" s="76"/>
      <c r="EID62" s="76"/>
      <c r="EIE62" s="76"/>
      <c r="EIF62" s="76"/>
      <c r="EIG62" s="76"/>
      <c r="EIH62" s="76"/>
      <c r="EII62" s="76"/>
      <c r="EIJ62" s="76"/>
      <c r="EIK62" s="76"/>
      <c r="EIL62" s="76"/>
      <c r="EIM62" s="76"/>
      <c r="EIN62" s="76"/>
      <c r="EIO62" s="76"/>
      <c r="EIP62" s="76"/>
      <c r="EIQ62" s="76"/>
      <c r="EIR62" s="76"/>
      <c r="EIS62" s="76"/>
      <c r="EIT62" s="76"/>
      <c r="EIU62" s="76"/>
      <c r="EIV62" s="76"/>
      <c r="EIW62" s="76"/>
      <c r="EIX62" s="76"/>
      <c r="EIY62" s="76"/>
      <c r="EIZ62" s="76"/>
      <c r="EJA62" s="76"/>
      <c r="EJB62" s="76"/>
      <c r="EJC62" s="76"/>
      <c r="EJD62" s="76"/>
      <c r="EJE62" s="76"/>
      <c r="EJF62" s="76"/>
      <c r="EJG62" s="76"/>
      <c r="EJH62" s="76"/>
      <c r="EJI62" s="76"/>
      <c r="EJJ62" s="76"/>
      <c r="EJK62" s="76"/>
      <c r="EJL62" s="76"/>
      <c r="EJM62" s="76"/>
      <c r="EJN62" s="76"/>
      <c r="EJO62" s="76"/>
      <c r="EJP62" s="76"/>
      <c r="EJQ62" s="76"/>
      <c r="EJR62" s="76"/>
      <c r="EJS62" s="76"/>
      <c r="EJT62" s="76"/>
      <c r="EJU62" s="76"/>
      <c r="EJV62" s="76"/>
      <c r="EJW62" s="76"/>
      <c r="EJX62" s="76"/>
      <c r="EJY62" s="76"/>
      <c r="EJZ62" s="76"/>
      <c r="EKA62" s="76"/>
      <c r="EKB62" s="76"/>
      <c r="EKC62" s="76"/>
      <c r="EKD62" s="76"/>
      <c r="EKE62" s="76"/>
      <c r="EKF62" s="76"/>
      <c r="EKG62" s="76"/>
      <c r="EKH62" s="76"/>
      <c r="EKI62" s="76"/>
      <c r="EKJ62" s="76"/>
      <c r="EKK62" s="76"/>
      <c r="EKL62" s="76"/>
      <c r="EKM62" s="76"/>
      <c r="EKN62" s="76"/>
      <c r="EKO62" s="76"/>
      <c r="EKP62" s="76"/>
      <c r="EKQ62" s="76"/>
      <c r="EKR62" s="76"/>
      <c r="EKS62" s="76"/>
      <c r="EKT62" s="76"/>
      <c r="EKU62" s="76"/>
      <c r="EKV62" s="76"/>
      <c r="EKW62" s="76"/>
      <c r="EKX62" s="76"/>
      <c r="EKY62" s="76"/>
      <c r="EKZ62" s="76"/>
      <c r="ELA62" s="76"/>
      <c r="ELB62" s="76"/>
      <c r="ELC62" s="76"/>
      <c r="ELD62" s="76"/>
      <c r="ELE62" s="76"/>
      <c r="ELF62" s="76"/>
      <c r="ELG62" s="76"/>
      <c r="ELH62" s="76"/>
      <c r="ELI62" s="76"/>
      <c r="ELJ62" s="76"/>
      <c r="ELK62" s="76"/>
      <c r="ELL62" s="76"/>
      <c r="ELM62" s="76"/>
      <c r="ELN62" s="76"/>
      <c r="ELO62" s="76"/>
      <c r="ELP62" s="76"/>
      <c r="ELQ62" s="76"/>
      <c r="ELR62" s="76"/>
      <c r="ELS62" s="76"/>
      <c r="ELT62" s="76"/>
      <c r="ELU62" s="76"/>
      <c r="ELV62" s="76"/>
      <c r="ELW62" s="76"/>
      <c r="ELX62" s="76"/>
      <c r="ELY62" s="76"/>
      <c r="ELZ62" s="76"/>
      <c r="EMA62" s="76"/>
      <c r="EMB62" s="76"/>
      <c r="EMC62" s="76"/>
      <c r="EMD62" s="76"/>
      <c r="EME62" s="76"/>
      <c r="EMF62" s="76"/>
      <c r="EMG62" s="76"/>
      <c r="EMH62" s="76"/>
      <c r="EMI62" s="76"/>
      <c r="EMJ62" s="76"/>
      <c r="EMK62" s="76"/>
      <c r="EML62" s="76"/>
      <c r="EMM62" s="76"/>
      <c r="EMN62" s="76"/>
      <c r="EMO62" s="76"/>
      <c r="EMP62" s="76"/>
      <c r="EMQ62" s="76"/>
      <c r="EMR62" s="76"/>
      <c r="EMS62" s="76"/>
      <c r="EMT62" s="76"/>
      <c r="EMU62" s="76"/>
      <c r="EMV62" s="76"/>
      <c r="EMW62" s="76"/>
      <c r="EMX62" s="76"/>
      <c r="EMY62" s="76"/>
      <c r="EMZ62" s="76"/>
      <c r="ENA62" s="76"/>
      <c r="ENB62" s="76"/>
      <c r="ENC62" s="76"/>
      <c r="END62" s="76"/>
      <c r="ENE62" s="76"/>
      <c r="ENF62" s="76"/>
      <c r="ENG62" s="76"/>
      <c r="ENH62" s="76"/>
      <c r="ENI62" s="76"/>
      <c r="ENJ62" s="76"/>
      <c r="ENK62" s="76"/>
      <c r="ENL62" s="76"/>
      <c r="ENM62" s="76"/>
      <c r="ENN62" s="76"/>
      <c r="ENO62" s="76"/>
      <c r="ENP62" s="76"/>
      <c r="ENQ62" s="76"/>
      <c r="ENR62" s="76"/>
      <c r="ENS62" s="76"/>
      <c r="ENT62" s="76"/>
      <c r="ENU62" s="76"/>
      <c r="ENV62" s="76"/>
      <c r="ENW62" s="76"/>
      <c r="ENX62" s="76"/>
      <c r="ENY62" s="76"/>
      <c r="ENZ62" s="76"/>
      <c r="EOA62" s="76"/>
      <c r="EOB62" s="76"/>
      <c r="EOC62" s="76"/>
      <c r="EOD62" s="76"/>
      <c r="EOE62" s="76"/>
      <c r="EOF62" s="76"/>
      <c r="EOG62" s="76"/>
      <c r="EOH62" s="76"/>
      <c r="EOI62" s="76"/>
      <c r="EOJ62" s="76"/>
      <c r="EOK62" s="76"/>
      <c r="EOL62" s="76"/>
      <c r="EOM62" s="76"/>
      <c r="EON62" s="76"/>
      <c r="EOO62" s="76"/>
      <c r="EOP62" s="76"/>
      <c r="EOQ62" s="76"/>
      <c r="EOR62" s="76"/>
      <c r="EOS62" s="76"/>
      <c r="EOT62" s="76"/>
      <c r="EOU62" s="76"/>
      <c r="EOV62" s="76"/>
      <c r="EOW62" s="76"/>
      <c r="EOX62" s="76"/>
      <c r="EOY62" s="76"/>
      <c r="EOZ62" s="76"/>
      <c r="EPA62" s="76"/>
      <c r="EPB62" s="76"/>
      <c r="EPC62" s="76"/>
      <c r="EPD62" s="76"/>
      <c r="EPE62" s="76"/>
      <c r="EPF62" s="76"/>
      <c r="EPG62" s="76"/>
      <c r="EPH62" s="76"/>
      <c r="EPI62" s="76"/>
      <c r="EPJ62" s="76"/>
      <c r="EPK62" s="76"/>
      <c r="EPL62" s="76"/>
      <c r="EPM62" s="76"/>
      <c r="EPN62" s="76"/>
      <c r="EPO62" s="76"/>
      <c r="EPP62" s="76"/>
      <c r="EPQ62" s="76"/>
      <c r="EPR62" s="76"/>
      <c r="EPS62" s="76"/>
      <c r="EPT62" s="76"/>
      <c r="EPU62" s="76"/>
      <c r="EPV62" s="76"/>
      <c r="EPW62" s="76"/>
      <c r="EPX62" s="76"/>
      <c r="EPY62" s="76"/>
      <c r="EPZ62" s="76"/>
      <c r="EQA62" s="76"/>
      <c r="EQB62" s="76"/>
      <c r="EQC62" s="76"/>
      <c r="EQD62" s="76"/>
      <c r="EQE62" s="76"/>
      <c r="EQF62" s="76"/>
      <c r="EQG62" s="76"/>
      <c r="EQH62" s="76"/>
      <c r="EQI62" s="76"/>
      <c r="EQJ62" s="76"/>
      <c r="EQK62" s="76"/>
      <c r="EQL62" s="76"/>
      <c r="EQM62" s="76"/>
      <c r="EQN62" s="76"/>
      <c r="EQO62" s="76"/>
      <c r="EQP62" s="76"/>
      <c r="EQQ62" s="76"/>
      <c r="EQR62" s="76"/>
      <c r="EQS62" s="76"/>
      <c r="EQT62" s="76"/>
      <c r="EQU62" s="76"/>
      <c r="EQV62" s="76"/>
      <c r="EQW62" s="76"/>
      <c r="EQX62" s="76"/>
      <c r="EQY62" s="76"/>
      <c r="EQZ62" s="76"/>
      <c r="ERA62" s="76"/>
      <c r="ERB62" s="76"/>
      <c r="ERC62" s="76"/>
      <c r="ERD62" s="76"/>
      <c r="ERE62" s="76"/>
      <c r="ERF62" s="76"/>
      <c r="ERG62" s="76"/>
      <c r="ERH62" s="76"/>
      <c r="ERI62" s="76"/>
      <c r="ERJ62" s="76"/>
      <c r="ERK62" s="76"/>
      <c r="ERL62" s="76"/>
      <c r="ERM62" s="76"/>
      <c r="ERN62" s="76"/>
      <c r="ERO62" s="76"/>
      <c r="ERP62" s="76"/>
      <c r="ERQ62" s="76"/>
      <c r="ERR62" s="76"/>
      <c r="ERS62" s="76"/>
      <c r="ERT62" s="76"/>
      <c r="ERU62" s="76"/>
      <c r="ERV62" s="76"/>
      <c r="ERW62" s="76"/>
      <c r="ERX62" s="76"/>
      <c r="ERY62" s="76"/>
      <c r="ERZ62" s="76"/>
      <c r="ESA62" s="76"/>
      <c r="ESB62" s="76"/>
      <c r="ESC62" s="76"/>
      <c r="ESD62" s="76"/>
      <c r="ESE62" s="76"/>
      <c r="ESF62" s="76"/>
      <c r="ESG62" s="76"/>
      <c r="ESH62" s="76"/>
      <c r="ESI62" s="76"/>
      <c r="ESJ62" s="76"/>
      <c r="ESK62" s="76"/>
      <c r="ESL62" s="76"/>
      <c r="ESM62" s="76"/>
      <c r="ESN62" s="76"/>
      <c r="ESO62" s="76"/>
      <c r="ESP62" s="76"/>
      <c r="ESQ62" s="76"/>
      <c r="ESR62" s="76"/>
      <c r="ESS62" s="76"/>
      <c r="EST62" s="76"/>
      <c r="ESU62" s="76"/>
      <c r="ESV62" s="76"/>
      <c r="ESW62" s="76"/>
      <c r="ESX62" s="76"/>
      <c r="ESY62" s="76"/>
      <c r="ESZ62" s="76"/>
      <c r="ETA62" s="76"/>
      <c r="ETB62" s="76"/>
      <c r="ETC62" s="76"/>
      <c r="ETD62" s="76"/>
      <c r="ETE62" s="76"/>
      <c r="ETF62" s="76"/>
      <c r="ETG62" s="76"/>
      <c r="ETH62" s="76"/>
      <c r="ETI62" s="76"/>
      <c r="ETJ62" s="76"/>
      <c r="ETK62" s="76"/>
      <c r="ETL62" s="76"/>
      <c r="ETM62" s="76"/>
      <c r="ETN62" s="76"/>
      <c r="ETO62" s="76"/>
      <c r="ETP62" s="76"/>
      <c r="ETQ62" s="76"/>
      <c r="ETR62" s="76"/>
      <c r="ETS62" s="76"/>
      <c r="ETT62" s="76"/>
      <c r="ETU62" s="76"/>
      <c r="ETV62" s="76"/>
      <c r="ETW62" s="76"/>
      <c r="ETX62" s="76"/>
      <c r="ETY62" s="76"/>
      <c r="ETZ62" s="76"/>
      <c r="EUA62" s="76"/>
      <c r="EUB62" s="76"/>
      <c r="EUC62" s="76"/>
      <c r="EUD62" s="76"/>
      <c r="EUE62" s="76"/>
      <c r="EUF62" s="76"/>
      <c r="EUG62" s="76"/>
      <c r="EUH62" s="76"/>
      <c r="EUI62" s="76"/>
      <c r="EUJ62" s="76"/>
      <c r="EUK62" s="76"/>
      <c r="EUL62" s="76"/>
      <c r="EUM62" s="76"/>
      <c r="EUN62" s="76"/>
      <c r="EUO62" s="76"/>
      <c r="EUP62" s="76"/>
      <c r="EUQ62" s="76"/>
      <c r="EUR62" s="76"/>
      <c r="EUS62" s="76"/>
      <c r="EUT62" s="76"/>
      <c r="EUU62" s="76"/>
      <c r="EUV62" s="76"/>
      <c r="EUW62" s="76"/>
      <c r="EUX62" s="76"/>
      <c r="EUY62" s="76"/>
      <c r="EUZ62" s="76"/>
      <c r="EVA62" s="76"/>
      <c r="EVB62" s="76"/>
      <c r="EVC62" s="76"/>
      <c r="EVD62" s="76"/>
      <c r="EVE62" s="76"/>
      <c r="EVF62" s="76"/>
      <c r="EVG62" s="76"/>
      <c r="EVH62" s="76"/>
      <c r="EVI62" s="76"/>
      <c r="EVJ62" s="76"/>
      <c r="EVK62" s="76"/>
      <c r="EVL62" s="76"/>
      <c r="EVM62" s="76"/>
      <c r="EVN62" s="76"/>
      <c r="EVO62" s="76"/>
      <c r="EVP62" s="76"/>
      <c r="EVQ62" s="76"/>
      <c r="EVR62" s="76"/>
      <c r="EVS62" s="76"/>
      <c r="EVT62" s="76"/>
      <c r="EVU62" s="76"/>
      <c r="EVV62" s="76"/>
      <c r="EVW62" s="76"/>
      <c r="EVX62" s="76"/>
      <c r="EVY62" s="76"/>
      <c r="EVZ62" s="76"/>
      <c r="EWA62" s="76"/>
      <c r="EWB62" s="76"/>
      <c r="EWC62" s="76"/>
      <c r="EWD62" s="76"/>
      <c r="EWE62" s="76"/>
      <c r="EWF62" s="76"/>
      <c r="EWG62" s="76"/>
      <c r="EWH62" s="76"/>
      <c r="EWI62" s="76"/>
      <c r="EWJ62" s="76"/>
      <c r="EWK62" s="76"/>
      <c r="EWL62" s="76"/>
      <c r="EWM62" s="76"/>
      <c r="EWN62" s="76"/>
      <c r="EWO62" s="76"/>
      <c r="EWP62" s="76"/>
      <c r="EWQ62" s="76"/>
      <c r="EWR62" s="76"/>
      <c r="EWS62" s="76"/>
      <c r="EWT62" s="76"/>
      <c r="EWU62" s="76"/>
      <c r="EWV62" s="76"/>
      <c r="EWW62" s="76"/>
      <c r="EWX62" s="76"/>
      <c r="EWY62" s="76"/>
      <c r="EWZ62" s="76"/>
      <c r="EXA62" s="76"/>
      <c r="EXB62" s="76"/>
      <c r="EXC62" s="76"/>
      <c r="EXD62" s="76"/>
      <c r="EXE62" s="76"/>
      <c r="EXF62" s="76"/>
      <c r="EXG62" s="76"/>
      <c r="EXH62" s="76"/>
      <c r="EXI62" s="76"/>
      <c r="EXJ62" s="76"/>
      <c r="EXK62" s="76"/>
      <c r="EXL62" s="76"/>
      <c r="EXM62" s="76"/>
      <c r="EXN62" s="76"/>
      <c r="EXO62" s="76"/>
      <c r="EXP62" s="76"/>
      <c r="EXQ62" s="76"/>
      <c r="EXR62" s="76"/>
      <c r="EXS62" s="76"/>
      <c r="EXT62" s="76"/>
      <c r="EXU62" s="76"/>
      <c r="EXV62" s="76"/>
      <c r="EXW62" s="76"/>
      <c r="EXX62" s="76"/>
      <c r="EXY62" s="76"/>
      <c r="EXZ62" s="76"/>
      <c r="EYA62" s="76"/>
      <c r="EYB62" s="76"/>
      <c r="EYC62" s="76"/>
      <c r="EYD62" s="76"/>
      <c r="EYE62" s="76"/>
      <c r="EYF62" s="76"/>
      <c r="EYG62" s="76"/>
      <c r="EYH62" s="76"/>
      <c r="EYI62" s="76"/>
      <c r="EYJ62" s="76"/>
      <c r="EYK62" s="76"/>
      <c r="EYL62" s="76"/>
      <c r="EYM62" s="76"/>
      <c r="EYN62" s="76"/>
      <c r="EYO62" s="76"/>
      <c r="EYP62" s="76"/>
      <c r="EYQ62" s="76"/>
      <c r="EYR62" s="76"/>
      <c r="EYS62" s="76"/>
      <c r="EYT62" s="76"/>
      <c r="EYU62" s="76"/>
      <c r="EYV62" s="76"/>
      <c r="EYW62" s="76"/>
      <c r="EYX62" s="76"/>
      <c r="EYY62" s="76"/>
      <c r="EYZ62" s="76"/>
      <c r="EZA62" s="76"/>
      <c r="EZB62" s="76"/>
      <c r="EZC62" s="76"/>
      <c r="EZD62" s="76"/>
      <c r="EZE62" s="76"/>
      <c r="EZF62" s="76"/>
      <c r="EZG62" s="76"/>
      <c r="EZH62" s="76"/>
      <c r="EZI62" s="76"/>
      <c r="EZJ62" s="76"/>
      <c r="EZK62" s="76"/>
      <c r="EZL62" s="76"/>
      <c r="EZM62" s="76"/>
      <c r="EZN62" s="76"/>
      <c r="EZO62" s="76"/>
      <c r="EZP62" s="76"/>
      <c r="EZQ62" s="76"/>
      <c r="EZR62" s="76"/>
      <c r="EZS62" s="76"/>
      <c r="EZT62" s="76"/>
      <c r="EZU62" s="76"/>
      <c r="EZV62" s="76"/>
      <c r="EZW62" s="76"/>
      <c r="EZX62" s="76"/>
      <c r="EZY62" s="76"/>
      <c r="EZZ62" s="76"/>
      <c r="FAA62" s="76"/>
      <c r="FAB62" s="76"/>
      <c r="FAC62" s="76"/>
      <c r="FAD62" s="76"/>
      <c r="FAE62" s="76"/>
      <c r="FAF62" s="76"/>
      <c r="FAG62" s="76"/>
      <c r="FAH62" s="76"/>
      <c r="FAI62" s="76"/>
      <c r="FAJ62" s="76"/>
      <c r="FAK62" s="76"/>
      <c r="FAL62" s="76"/>
      <c r="FAM62" s="76"/>
      <c r="FAN62" s="76"/>
      <c r="FAO62" s="76"/>
      <c r="FAP62" s="76"/>
      <c r="FAQ62" s="76"/>
      <c r="FAR62" s="76"/>
      <c r="FAS62" s="76"/>
      <c r="FAT62" s="76"/>
      <c r="FAU62" s="76"/>
      <c r="FAV62" s="76"/>
      <c r="FAW62" s="76"/>
      <c r="FAX62" s="76"/>
      <c r="FAY62" s="76"/>
      <c r="FAZ62" s="76"/>
      <c r="FBA62" s="76"/>
      <c r="FBB62" s="76"/>
      <c r="FBC62" s="76"/>
      <c r="FBD62" s="76"/>
      <c r="FBE62" s="76"/>
      <c r="FBF62" s="76"/>
      <c r="FBG62" s="76"/>
      <c r="FBH62" s="76"/>
      <c r="FBI62" s="76"/>
      <c r="FBJ62" s="76"/>
      <c r="FBK62" s="76"/>
      <c r="FBL62" s="76"/>
      <c r="FBM62" s="76"/>
      <c r="FBN62" s="76"/>
      <c r="FBO62" s="76"/>
      <c r="FBP62" s="76"/>
      <c r="FBQ62" s="76"/>
      <c r="FBR62" s="76"/>
      <c r="FBS62" s="76"/>
      <c r="FBT62" s="76"/>
      <c r="FBU62" s="76"/>
      <c r="FBV62" s="76"/>
      <c r="FBW62" s="76"/>
      <c r="FBX62" s="76"/>
      <c r="FBY62" s="76"/>
      <c r="FBZ62" s="76"/>
      <c r="FCA62" s="76"/>
      <c r="FCB62" s="76"/>
      <c r="FCC62" s="76"/>
      <c r="FCD62" s="76"/>
      <c r="FCE62" s="76"/>
      <c r="FCF62" s="76"/>
      <c r="FCG62" s="76"/>
      <c r="FCH62" s="76"/>
      <c r="FCI62" s="76"/>
      <c r="FCJ62" s="76"/>
      <c r="FCK62" s="76"/>
      <c r="FCL62" s="76"/>
      <c r="FCM62" s="76"/>
      <c r="FCN62" s="76"/>
      <c r="FCO62" s="76"/>
      <c r="FCP62" s="76"/>
      <c r="FCQ62" s="76"/>
      <c r="FCR62" s="76"/>
      <c r="FCS62" s="76"/>
      <c r="FCT62" s="76"/>
      <c r="FCU62" s="76"/>
      <c r="FCV62" s="76"/>
      <c r="FCW62" s="76"/>
      <c r="FCX62" s="76"/>
      <c r="FCY62" s="76"/>
      <c r="FCZ62" s="76"/>
      <c r="FDA62" s="76"/>
      <c r="FDB62" s="76"/>
      <c r="FDC62" s="76"/>
      <c r="FDD62" s="76"/>
      <c r="FDE62" s="76"/>
      <c r="FDF62" s="76"/>
      <c r="FDG62" s="76"/>
      <c r="FDH62" s="76"/>
      <c r="FDI62" s="76"/>
      <c r="FDJ62" s="76"/>
      <c r="FDK62" s="76"/>
      <c r="FDL62" s="76"/>
      <c r="FDM62" s="76"/>
      <c r="FDN62" s="76"/>
      <c r="FDO62" s="76"/>
      <c r="FDP62" s="76"/>
      <c r="FDQ62" s="76"/>
      <c r="FDR62" s="76"/>
      <c r="FDS62" s="76"/>
      <c r="FDT62" s="76"/>
      <c r="FDU62" s="76"/>
      <c r="FDV62" s="76"/>
      <c r="FDW62" s="76"/>
      <c r="FDX62" s="76"/>
      <c r="FDY62" s="76"/>
      <c r="FDZ62" s="76"/>
      <c r="FEA62" s="76"/>
      <c r="FEB62" s="76"/>
      <c r="FEC62" s="76"/>
      <c r="FED62" s="76"/>
      <c r="FEE62" s="76"/>
      <c r="FEF62" s="76"/>
      <c r="FEG62" s="76"/>
      <c r="FEH62" s="76"/>
      <c r="FEI62" s="76"/>
      <c r="FEJ62" s="76"/>
      <c r="FEK62" s="76"/>
      <c r="FEL62" s="76"/>
      <c r="FEM62" s="76"/>
      <c r="FEN62" s="76"/>
      <c r="FEO62" s="76"/>
      <c r="FEP62" s="76"/>
      <c r="FEQ62" s="76"/>
      <c r="FER62" s="76"/>
      <c r="FES62" s="76"/>
      <c r="FET62" s="76"/>
      <c r="FEU62" s="76"/>
      <c r="FEV62" s="76"/>
      <c r="FEW62" s="76"/>
      <c r="FEX62" s="76"/>
      <c r="FEY62" s="76"/>
      <c r="FEZ62" s="76"/>
      <c r="FFA62" s="76"/>
      <c r="FFB62" s="76"/>
      <c r="FFC62" s="76"/>
      <c r="FFD62" s="76"/>
      <c r="FFE62" s="76"/>
      <c r="FFF62" s="76"/>
      <c r="FFG62" s="76"/>
      <c r="FFH62" s="76"/>
      <c r="FFI62" s="76"/>
      <c r="FFJ62" s="76"/>
      <c r="FFK62" s="76"/>
      <c r="FFL62" s="76"/>
      <c r="FFM62" s="76"/>
      <c r="FFN62" s="76"/>
      <c r="FFO62" s="76"/>
      <c r="FFP62" s="76"/>
      <c r="FFQ62" s="76"/>
      <c r="FFR62" s="76"/>
      <c r="FFS62" s="76"/>
      <c r="FFT62" s="76"/>
      <c r="FFU62" s="76"/>
      <c r="FFV62" s="76"/>
      <c r="FFW62" s="76"/>
      <c r="FFX62" s="76"/>
      <c r="FFY62" s="76"/>
      <c r="FFZ62" s="76"/>
      <c r="FGA62" s="76"/>
      <c r="FGB62" s="76"/>
      <c r="FGC62" s="76"/>
      <c r="FGD62" s="76"/>
      <c r="FGE62" s="76"/>
      <c r="FGF62" s="76"/>
      <c r="FGG62" s="76"/>
      <c r="FGH62" s="76"/>
      <c r="FGI62" s="76"/>
      <c r="FGJ62" s="76"/>
      <c r="FGK62" s="76"/>
      <c r="FGL62" s="76"/>
      <c r="FGM62" s="76"/>
      <c r="FGN62" s="76"/>
      <c r="FGO62" s="76"/>
      <c r="FGP62" s="76"/>
      <c r="FGQ62" s="76"/>
      <c r="FGR62" s="76"/>
      <c r="FGS62" s="76"/>
      <c r="FGT62" s="76"/>
      <c r="FGU62" s="76"/>
      <c r="FGV62" s="76"/>
      <c r="FGW62" s="76"/>
      <c r="FGX62" s="76"/>
      <c r="FGY62" s="76"/>
      <c r="FGZ62" s="76"/>
      <c r="FHA62" s="76"/>
      <c r="FHB62" s="76"/>
      <c r="FHC62" s="76"/>
      <c r="FHD62" s="76"/>
      <c r="FHE62" s="76"/>
      <c r="FHF62" s="76"/>
      <c r="FHG62" s="76"/>
      <c r="FHH62" s="76"/>
      <c r="FHI62" s="76"/>
      <c r="FHJ62" s="76"/>
      <c r="FHK62" s="76"/>
      <c r="FHL62" s="76"/>
      <c r="FHM62" s="76"/>
      <c r="FHN62" s="76"/>
      <c r="FHO62" s="76"/>
      <c r="FHP62" s="76"/>
      <c r="FHQ62" s="76"/>
      <c r="FHR62" s="76"/>
      <c r="FHS62" s="76"/>
      <c r="FHT62" s="76"/>
      <c r="FHU62" s="76"/>
      <c r="FHV62" s="76"/>
      <c r="FHW62" s="76"/>
      <c r="FHX62" s="76"/>
      <c r="FHY62" s="76"/>
      <c r="FHZ62" s="76"/>
      <c r="FIA62" s="76"/>
      <c r="FIB62" s="76"/>
      <c r="FIC62" s="76"/>
      <c r="FID62" s="76"/>
      <c r="FIE62" s="76"/>
      <c r="FIF62" s="76"/>
      <c r="FIG62" s="76"/>
      <c r="FIH62" s="76"/>
      <c r="FII62" s="76"/>
      <c r="FIJ62" s="76"/>
      <c r="FIK62" s="76"/>
      <c r="FIL62" s="76"/>
      <c r="FIM62" s="76"/>
      <c r="FIN62" s="76"/>
      <c r="FIO62" s="76"/>
      <c r="FIP62" s="76"/>
      <c r="FIQ62" s="76"/>
      <c r="FIR62" s="76"/>
      <c r="FIS62" s="76"/>
      <c r="FIT62" s="76"/>
      <c r="FIU62" s="76"/>
      <c r="FIV62" s="76"/>
      <c r="FIW62" s="76"/>
      <c r="FIX62" s="76"/>
      <c r="FIY62" s="76"/>
      <c r="FIZ62" s="76"/>
      <c r="FJA62" s="76"/>
      <c r="FJB62" s="76"/>
      <c r="FJC62" s="76"/>
      <c r="FJD62" s="76"/>
      <c r="FJE62" s="76"/>
      <c r="FJF62" s="76"/>
      <c r="FJG62" s="76"/>
      <c r="FJH62" s="76"/>
      <c r="FJI62" s="76"/>
      <c r="FJJ62" s="76"/>
      <c r="FJK62" s="76"/>
      <c r="FJL62" s="76"/>
      <c r="FJM62" s="76"/>
      <c r="FJN62" s="76"/>
      <c r="FJO62" s="76"/>
      <c r="FJP62" s="76"/>
      <c r="FJQ62" s="76"/>
      <c r="FJR62" s="76"/>
      <c r="FJS62" s="76"/>
      <c r="FJT62" s="76"/>
      <c r="FJU62" s="76"/>
      <c r="FJV62" s="76"/>
      <c r="FJW62" s="76"/>
      <c r="FJX62" s="76"/>
      <c r="FJY62" s="76"/>
      <c r="FJZ62" s="76"/>
      <c r="FKA62" s="76"/>
      <c r="FKB62" s="76"/>
      <c r="FKC62" s="76"/>
      <c r="FKD62" s="76"/>
      <c r="FKE62" s="76"/>
      <c r="FKF62" s="76"/>
      <c r="FKG62" s="76"/>
      <c r="FKH62" s="76"/>
      <c r="FKI62" s="76"/>
      <c r="FKJ62" s="76"/>
      <c r="FKK62" s="76"/>
      <c r="FKL62" s="76"/>
      <c r="FKM62" s="76"/>
      <c r="FKN62" s="76"/>
      <c r="FKO62" s="76"/>
      <c r="FKP62" s="76"/>
      <c r="FKQ62" s="76"/>
      <c r="FKR62" s="76"/>
      <c r="FKS62" s="76"/>
      <c r="FKT62" s="76"/>
      <c r="FKU62" s="76"/>
      <c r="FKV62" s="76"/>
      <c r="FKW62" s="76"/>
      <c r="FKX62" s="76"/>
      <c r="FKY62" s="76"/>
      <c r="FKZ62" s="76"/>
      <c r="FLA62" s="76"/>
      <c r="FLB62" s="76"/>
      <c r="FLC62" s="76"/>
      <c r="FLD62" s="76"/>
      <c r="FLE62" s="76"/>
      <c r="FLF62" s="76"/>
      <c r="FLG62" s="76"/>
      <c r="FLH62" s="76"/>
      <c r="FLI62" s="76"/>
      <c r="FLJ62" s="76"/>
      <c r="FLK62" s="76"/>
      <c r="FLL62" s="76"/>
      <c r="FLM62" s="76"/>
      <c r="FLN62" s="76"/>
      <c r="FLO62" s="76"/>
      <c r="FLP62" s="76"/>
      <c r="FLQ62" s="76"/>
      <c r="FLR62" s="76"/>
      <c r="FLS62" s="76"/>
      <c r="FLT62" s="76"/>
      <c r="FLU62" s="76"/>
      <c r="FLV62" s="76"/>
      <c r="FLW62" s="76"/>
      <c r="FLX62" s="76"/>
      <c r="FLY62" s="76"/>
      <c r="FLZ62" s="76"/>
      <c r="FMA62" s="76"/>
      <c r="FMB62" s="76"/>
      <c r="FMC62" s="76"/>
      <c r="FMD62" s="76"/>
      <c r="FME62" s="76"/>
      <c r="FMF62" s="76"/>
      <c r="FMG62" s="76"/>
      <c r="FMH62" s="76"/>
      <c r="FMI62" s="76"/>
      <c r="FMJ62" s="76"/>
      <c r="FMK62" s="76"/>
      <c r="FML62" s="76"/>
      <c r="FMM62" s="76"/>
      <c r="FMN62" s="76"/>
      <c r="FMO62" s="76"/>
      <c r="FMP62" s="76"/>
      <c r="FMQ62" s="76"/>
      <c r="FMR62" s="76"/>
      <c r="FMS62" s="76"/>
      <c r="FMT62" s="76"/>
      <c r="FMU62" s="76"/>
      <c r="FMV62" s="76"/>
      <c r="FMW62" s="76"/>
      <c r="FMX62" s="76"/>
      <c r="FMY62" s="76"/>
      <c r="FMZ62" s="76"/>
      <c r="FNA62" s="76"/>
      <c r="FNB62" s="76"/>
      <c r="FNC62" s="76"/>
      <c r="FND62" s="76"/>
      <c r="FNE62" s="76"/>
      <c r="FNF62" s="76"/>
      <c r="FNG62" s="76"/>
      <c r="FNH62" s="76"/>
      <c r="FNI62" s="76"/>
      <c r="FNJ62" s="76"/>
      <c r="FNK62" s="76"/>
      <c r="FNL62" s="76"/>
      <c r="FNM62" s="76"/>
      <c r="FNN62" s="76"/>
      <c r="FNO62" s="76"/>
      <c r="FNP62" s="76"/>
      <c r="FNQ62" s="76"/>
      <c r="FNR62" s="76"/>
      <c r="FNS62" s="76"/>
      <c r="FNT62" s="76"/>
      <c r="FNU62" s="76"/>
      <c r="FNV62" s="76"/>
      <c r="FNW62" s="76"/>
      <c r="FNX62" s="76"/>
      <c r="FNY62" s="76"/>
      <c r="FNZ62" s="76"/>
      <c r="FOA62" s="76"/>
      <c r="FOB62" s="76"/>
      <c r="FOC62" s="76"/>
      <c r="FOD62" s="76"/>
      <c r="FOE62" s="76"/>
      <c r="FOF62" s="76"/>
      <c r="FOG62" s="76"/>
      <c r="FOH62" s="76"/>
      <c r="FOI62" s="76"/>
      <c r="FOJ62" s="76"/>
      <c r="FOK62" s="76"/>
      <c r="FOL62" s="76"/>
      <c r="FOM62" s="76"/>
      <c r="FON62" s="76"/>
      <c r="FOO62" s="76"/>
      <c r="FOP62" s="76"/>
      <c r="FOQ62" s="76"/>
      <c r="FOR62" s="76"/>
      <c r="FOS62" s="76"/>
      <c r="FOT62" s="76"/>
      <c r="FOU62" s="76"/>
      <c r="FOV62" s="76"/>
      <c r="FOW62" s="76"/>
      <c r="FOX62" s="76"/>
      <c r="FOY62" s="76"/>
      <c r="FOZ62" s="76"/>
      <c r="FPA62" s="76"/>
      <c r="FPB62" s="76"/>
      <c r="FPC62" s="76"/>
      <c r="FPD62" s="76"/>
      <c r="FPE62" s="76"/>
      <c r="FPF62" s="76"/>
      <c r="FPG62" s="76"/>
      <c r="FPH62" s="76"/>
      <c r="FPI62" s="76"/>
      <c r="FPJ62" s="76"/>
      <c r="FPK62" s="76"/>
      <c r="FPL62" s="76"/>
      <c r="FPM62" s="76"/>
      <c r="FPN62" s="76"/>
      <c r="FPO62" s="76"/>
      <c r="FPP62" s="76"/>
      <c r="FPQ62" s="76"/>
      <c r="FPR62" s="76"/>
      <c r="FPS62" s="76"/>
      <c r="FPT62" s="76"/>
      <c r="FPU62" s="76"/>
      <c r="FPV62" s="76"/>
      <c r="FPW62" s="76"/>
      <c r="FPX62" s="76"/>
      <c r="FPY62" s="76"/>
      <c r="FPZ62" s="76"/>
      <c r="FQA62" s="76"/>
      <c r="FQB62" s="76"/>
      <c r="FQC62" s="76"/>
      <c r="FQD62" s="76"/>
      <c r="FQE62" s="76"/>
      <c r="FQF62" s="76"/>
      <c r="FQG62" s="76"/>
      <c r="FQH62" s="76"/>
      <c r="FQI62" s="76"/>
      <c r="FQJ62" s="76"/>
      <c r="FQK62" s="76"/>
      <c r="FQL62" s="76"/>
      <c r="FQM62" s="76"/>
      <c r="FQN62" s="76"/>
      <c r="FQO62" s="76"/>
      <c r="FQP62" s="76"/>
      <c r="FQQ62" s="76"/>
      <c r="FQR62" s="76"/>
      <c r="FQS62" s="76"/>
      <c r="FQT62" s="76"/>
      <c r="FQU62" s="76"/>
      <c r="FQV62" s="76"/>
      <c r="FQW62" s="76"/>
      <c r="FQX62" s="76"/>
      <c r="FQY62" s="76"/>
      <c r="FQZ62" s="76"/>
      <c r="FRA62" s="76"/>
      <c r="FRB62" s="76"/>
      <c r="FRC62" s="76"/>
      <c r="FRD62" s="76"/>
      <c r="FRE62" s="76"/>
      <c r="FRF62" s="76"/>
      <c r="FRG62" s="76"/>
      <c r="FRH62" s="76"/>
      <c r="FRI62" s="76"/>
      <c r="FRJ62" s="76"/>
      <c r="FRK62" s="76"/>
      <c r="FRL62" s="76"/>
      <c r="FRM62" s="76"/>
      <c r="FRN62" s="76"/>
      <c r="FRO62" s="76"/>
      <c r="FRP62" s="76"/>
      <c r="FRQ62" s="76"/>
      <c r="FRR62" s="76"/>
      <c r="FRS62" s="76"/>
      <c r="FRT62" s="76"/>
      <c r="FRU62" s="76"/>
      <c r="FRV62" s="76"/>
      <c r="FRW62" s="76"/>
      <c r="FRX62" s="76"/>
      <c r="FRY62" s="76"/>
      <c r="FRZ62" s="76"/>
      <c r="FSA62" s="76"/>
      <c r="FSB62" s="76"/>
      <c r="FSC62" s="76"/>
      <c r="FSD62" s="76"/>
      <c r="FSE62" s="76"/>
      <c r="FSF62" s="76"/>
      <c r="FSG62" s="76"/>
      <c r="FSH62" s="76"/>
      <c r="FSI62" s="76"/>
      <c r="FSJ62" s="76"/>
      <c r="FSK62" s="76"/>
      <c r="FSL62" s="76"/>
      <c r="FSM62" s="76"/>
      <c r="FSN62" s="76"/>
      <c r="FSO62" s="76"/>
      <c r="FSP62" s="76"/>
      <c r="FSQ62" s="76"/>
      <c r="FSR62" s="76"/>
      <c r="FSS62" s="76"/>
      <c r="FST62" s="76"/>
      <c r="FSU62" s="76"/>
      <c r="FSV62" s="76"/>
      <c r="FSW62" s="76"/>
      <c r="FSX62" s="76"/>
      <c r="FSY62" s="76"/>
      <c r="FSZ62" s="76"/>
      <c r="FTA62" s="76"/>
      <c r="FTB62" s="76"/>
      <c r="FTC62" s="76"/>
      <c r="FTD62" s="76"/>
      <c r="FTE62" s="76"/>
      <c r="FTF62" s="76"/>
      <c r="FTG62" s="76"/>
      <c r="FTH62" s="76"/>
      <c r="FTI62" s="76"/>
      <c r="FTJ62" s="76"/>
      <c r="FTK62" s="76"/>
      <c r="FTL62" s="76"/>
      <c r="FTM62" s="76"/>
      <c r="FTN62" s="76"/>
      <c r="FTO62" s="76"/>
      <c r="FTP62" s="76"/>
      <c r="FTQ62" s="76"/>
      <c r="FTR62" s="76"/>
      <c r="FTS62" s="76"/>
      <c r="FTT62" s="76"/>
      <c r="FTU62" s="76"/>
      <c r="FTV62" s="76"/>
      <c r="FTW62" s="76"/>
      <c r="FTX62" s="76"/>
      <c r="FTY62" s="76"/>
      <c r="FTZ62" s="76"/>
      <c r="FUA62" s="76"/>
      <c r="FUB62" s="76"/>
      <c r="FUC62" s="76"/>
      <c r="FUD62" s="76"/>
      <c r="FUE62" s="76"/>
      <c r="FUF62" s="76"/>
      <c r="FUG62" s="76"/>
      <c r="FUH62" s="76"/>
      <c r="FUI62" s="76"/>
      <c r="FUJ62" s="76"/>
      <c r="FUK62" s="76"/>
      <c r="FUL62" s="76"/>
      <c r="FUM62" s="76"/>
      <c r="FUN62" s="76"/>
      <c r="FUO62" s="76"/>
      <c r="FUP62" s="76"/>
      <c r="FUQ62" s="76"/>
      <c r="FUR62" s="76"/>
      <c r="FUS62" s="76"/>
      <c r="FUT62" s="76"/>
      <c r="FUU62" s="76"/>
      <c r="FUV62" s="76"/>
      <c r="FUW62" s="76"/>
      <c r="FUX62" s="76"/>
      <c r="FUY62" s="76"/>
      <c r="FUZ62" s="76"/>
      <c r="FVA62" s="76"/>
      <c r="FVB62" s="76"/>
      <c r="FVC62" s="76"/>
      <c r="FVD62" s="76"/>
      <c r="FVE62" s="76"/>
      <c r="FVF62" s="76"/>
      <c r="FVG62" s="76"/>
      <c r="FVH62" s="76"/>
      <c r="FVI62" s="76"/>
      <c r="FVJ62" s="76"/>
      <c r="FVK62" s="76"/>
      <c r="FVL62" s="76"/>
      <c r="FVM62" s="76"/>
      <c r="FVN62" s="76"/>
      <c r="FVO62" s="76"/>
      <c r="FVP62" s="76"/>
      <c r="FVQ62" s="76"/>
      <c r="FVR62" s="76"/>
      <c r="FVS62" s="76"/>
      <c r="FVT62" s="76"/>
      <c r="FVU62" s="76"/>
      <c r="FVV62" s="76"/>
      <c r="FVW62" s="76"/>
      <c r="FVX62" s="76"/>
      <c r="FVY62" s="76"/>
      <c r="FVZ62" s="76"/>
      <c r="FWA62" s="76"/>
      <c r="FWB62" s="76"/>
      <c r="FWC62" s="76"/>
      <c r="FWD62" s="76"/>
      <c r="FWE62" s="76"/>
      <c r="FWF62" s="76"/>
      <c r="FWG62" s="76"/>
      <c r="FWH62" s="76"/>
      <c r="FWI62" s="76"/>
      <c r="FWJ62" s="76"/>
      <c r="FWK62" s="76"/>
      <c r="FWL62" s="76"/>
      <c r="FWM62" s="76"/>
      <c r="FWN62" s="76"/>
      <c r="FWO62" s="76"/>
      <c r="FWP62" s="76"/>
      <c r="FWQ62" s="76"/>
      <c r="FWR62" s="76"/>
      <c r="FWS62" s="76"/>
      <c r="FWT62" s="76"/>
      <c r="FWU62" s="76"/>
      <c r="FWV62" s="76"/>
      <c r="FWW62" s="76"/>
      <c r="FWX62" s="76"/>
      <c r="FWY62" s="76"/>
      <c r="FWZ62" s="76"/>
      <c r="FXA62" s="76"/>
      <c r="FXB62" s="76"/>
      <c r="FXC62" s="76"/>
      <c r="FXD62" s="76"/>
      <c r="FXE62" s="76"/>
      <c r="FXF62" s="76"/>
      <c r="FXG62" s="76"/>
      <c r="FXH62" s="76"/>
      <c r="FXI62" s="76"/>
      <c r="FXJ62" s="76"/>
      <c r="FXK62" s="76"/>
      <c r="FXL62" s="76"/>
      <c r="FXM62" s="76"/>
      <c r="FXN62" s="76"/>
      <c r="FXO62" s="76"/>
      <c r="FXP62" s="76"/>
      <c r="FXQ62" s="76"/>
      <c r="FXR62" s="76"/>
      <c r="FXS62" s="76"/>
      <c r="FXT62" s="76"/>
      <c r="FXU62" s="76"/>
      <c r="FXV62" s="76"/>
      <c r="FXW62" s="76"/>
      <c r="FXX62" s="76"/>
      <c r="FXY62" s="76"/>
      <c r="FXZ62" s="76"/>
      <c r="FYA62" s="76"/>
      <c r="FYB62" s="76"/>
      <c r="FYC62" s="76"/>
      <c r="FYD62" s="76"/>
      <c r="FYE62" s="76"/>
      <c r="FYF62" s="76"/>
      <c r="FYG62" s="76"/>
      <c r="FYH62" s="76"/>
      <c r="FYI62" s="76"/>
      <c r="FYJ62" s="76"/>
      <c r="FYK62" s="76"/>
      <c r="FYL62" s="76"/>
      <c r="FYM62" s="76"/>
      <c r="FYN62" s="76"/>
      <c r="FYO62" s="76"/>
      <c r="FYP62" s="76"/>
      <c r="FYQ62" s="76"/>
      <c r="FYR62" s="76"/>
      <c r="FYS62" s="76"/>
      <c r="FYT62" s="76"/>
      <c r="FYU62" s="76"/>
      <c r="FYV62" s="76"/>
      <c r="FYW62" s="76"/>
      <c r="FYX62" s="76"/>
      <c r="FYY62" s="76"/>
      <c r="FYZ62" s="76"/>
      <c r="FZA62" s="76"/>
      <c r="FZB62" s="76"/>
      <c r="FZC62" s="76"/>
      <c r="FZD62" s="76"/>
      <c r="FZE62" s="76"/>
      <c r="FZF62" s="76"/>
      <c r="FZG62" s="76"/>
      <c r="FZH62" s="76"/>
      <c r="FZI62" s="76"/>
      <c r="FZJ62" s="76"/>
      <c r="FZK62" s="76"/>
      <c r="FZL62" s="76"/>
      <c r="FZM62" s="76"/>
      <c r="FZN62" s="76"/>
      <c r="FZO62" s="76"/>
      <c r="FZP62" s="76"/>
      <c r="FZQ62" s="76"/>
      <c r="FZR62" s="76"/>
      <c r="FZS62" s="76"/>
      <c r="FZT62" s="76"/>
      <c r="FZU62" s="76"/>
      <c r="FZV62" s="76"/>
      <c r="FZW62" s="76"/>
      <c r="FZX62" s="76"/>
      <c r="FZY62" s="76"/>
      <c r="FZZ62" s="76"/>
      <c r="GAA62" s="76"/>
      <c r="GAB62" s="76"/>
      <c r="GAC62" s="76"/>
      <c r="GAD62" s="76"/>
      <c r="GAE62" s="76"/>
      <c r="GAF62" s="76"/>
      <c r="GAG62" s="76"/>
      <c r="GAH62" s="76"/>
      <c r="GAI62" s="76"/>
      <c r="GAJ62" s="76"/>
      <c r="GAK62" s="76"/>
      <c r="GAL62" s="76"/>
      <c r="GAM62" s="76"/>
      <c r="GAN62" s="76"/>
      <c r="GAO62" s="76"/>
      <c r="GAP62" s="76"/>
      <c r="GAQ62" s="76"/>
      <c r="GAR62" s="76"/>
      <c r="GAS62" s="76"/>
      <c r="GAT62" s="76"/>
      <c r="GAU62" s="76"/>
      <c r="GAV62" s="76"/>
      <c r="GAW62" s="76"/>
      <c r="GAX62" s="76"/>
      <c r="GAY62" s="76"/>
      <c r="GAZ62" s="76"/>
      <c r="GBA62" s="76"/>
      <c r="GBB62" s="76"/>
      <c r="GBC62" s="76"/>
      <c r="GBD62" s="76"/>
      <c r="GBE62" s="76"/>
      <c r="GBF62" s="76"/>
      <c r="GBG62" s="76"/>
      <c r="GBH62" s="76"/>
      <c r="GBI62" s="76"/>
      <c r="GBJ62" s="76"/>
      <c r="GBK62" s="76"/>
      <c r="GBL62" s="76"/>
      <c r="GBM62" s="76"/>
      <c r="GBN62" s="76"/>
      <c r="GBO62" s="76"/>
      <c r="GBP62" s="76"/>
      <c r="GBQ62" s="76"/>
      <c r="GBR62" s="76"/>
      <c r="GBS62" s="76"/>
      <c r="GBT62" s="76"/>
      <c r="GBU62" s="76"/>
      <c r="GBV62" s="76"/>
      <c r="GBW62" s="76"/>
      <c r="GBX62" s="76"/>
      <c r="GBY62" s="76"/>
      <c r="GBZ62" s="76"/>
      <c r="GCA62" s="76"/>
      <c r="GCB62" s="76"/>
      <c r="GCC62" s="76"/>
      <c r="GCD62" s="76"/>
      <c r="GCE62" s="76"/>
      <c r="GCF62" s="76"/>
      <c r="GCG62" s="76"/>
      <c r="GCH62" s="76"/>
      <c r="GCI62" s="76"/>
      <c r="GCJ62" s="76"/>
      <c r="GCK62" s="76"/>
      <c r="GCL62" s="76"/>
      <c r="GCM62" s="76"/>
      <c r="GCN62" s="76"/>
      <c r="GCO62" s="76"/>
      <c r="GCP62" s="76"/>
      <c r="GCQ62" s="76"/>
      <c r="GCR62" s="76"/>
      <c r="GCS62" s="76"/>
      <c r="GCT62" s="76"/>
      <c r="GCU62" s="76"/>
      <c r="GCV62" s="76"/>
      <c r="GCW62" s="76"/>
      <c r="GCX62" s="76"/>
      <c r="GCY62" s="76"/>
      <c r="GCZ62" s="76"/>
      <c r="GDA62" s="76"/>
      <c r="GDB62" s="76"/>
      <c r="GDC62" s="76"/>
      <c r="GDD62" s="76"/>
      <c r="GDE62" s="76"/>
      <c r="GDF62" s="76"/>
      <c r="GDG62" s="76"/>
      <c r="GDH62" s="76"/>
      <c r="GDI62" s="76"/>
      <c r="GDJ62" s="76"/>
      <c r="GDK62" s="76"/>
      <c r="GDL62" s="76"/>
      <c r="GDM62" s="76"/>
      <c r="GDN62" s="76"/>
      <c r="GDO62" s="76"/>
      <c r="GDP62" s="76"/>
      <c r="GDQ62" s="76"/>
      <c r="GDR62" s="76"/>
      <c r="GDS62" s="76"/>
      <c r="GDT62" s="76"/>
      <c r="GDU62" s="76"/>
      <c r="GDV62" s="76"/>
      <c r="GDW62" s="76"/>
      <c r="GDX62" s="76"/>
      <c r="GDY62" s="76"/>
      <c r="GDZ62" s="76"/>
      <c r="GEA62" s="76"/>
      <c r="GEB62" s="76"/>
      <c r="GEC62" s="76"/>
      <c r="GED62" s="76"/>
      <c r="GEE62" s="76"/>
      <c r="GEF62" s="76"/>
      <c r="GEG62" s="76"/>
      <c r="GEH62" s="76"/>
      <c r="GEI62" s="76"/>
      <c r="GEJ62" s="76"/>
      <c r="GEK62" s="76"/>
      <c r="GEL62" s="76"/>
      <c r="GEM62" s="76"/>
      <c r="GEN62" s="76"/>
      <c r="GEO62" s="76"/>
      <c r="GEP62" s="76"/>
      <c r="GEQ62" s="76"/>
      <c r="GER62" s="76"/>
      <c r="GES62" s="76"/>
      <c r="GET62" s="76"/>
      <c r="GEU62" s="76"/>
      <c r="GEV62" s="76"/>
      <c r="GEW62" s="76"/>
      <c r="GEX62" s="76"/>
      <c r="GEY62" s="76"/>
      <c r="GEZ62" s="76"/>
      <c r="GFA62" s="76"/>
      <c r="GFB62" s="76"/>
      <c r="GFC62" s="76"/>
      <c r="GFD62" s="76"/>
      <c r="GFE62" s="76"/>
      <c r="GFF62" s="76"/>
      <c r="GFG62" s="76"/>
      <c r="GFH62" s="76"/>
      <c r="GFI62" s="76"/>
      <c r="GFJ62" s="76"/>
      <c r="GFK62" s="76"/>
      <c r="GFL62" s="76"/>
      <c r="GFM62" s="76"/>
      <c r="GFN62" s="76"/>
      <c r="GFO62" s="76"/>
      <c r="GFP62" s="76"/>
      <c r="GFQ62" s="76"/>
      <c r="GFR62" s="76"/>
      <c r="GFS62" s="76"/>
      <c r="GFT62" s="76"/>
      <c r="GFU62" s="76"/>
      <c r="GFV62" s="76"/>
      <c r="GFW62" s="76"/>
      <c r="GFX62" s="76"/>
      <c r="GFY62" s="76"/>
      <c r="GFZ62" s="76"/>
      <c r="GGA62" s="76"/>
      <c r="GGB62" s="76"/>
      <c r="GGC62" s="76"/>
      <c r="GGD62" s="76"/>
      <c r="GGE62" s="76"/>
      <c r="GGF62" s="76"/>
      <c r="GGG62" s="76"/>
      <c r="GGH62" s="76"/>
      <c r="GGI62" s="76"/>
      <c r="GGJ62" s="76"/>
      <c r="GGK62" s="76"/>
      <c r="GGL62" s="76"/>
      <c r="GGM62" s="76"/>
      <c r="GGN62" s="76"/>
      <c r="GGO62" s="76"/>
      <c r="GGP62" s="76"/>
      <c r="GGQ62" s="76"/>
      <c r="GGR62" s="76"/>
      <c r="GGS62" s="76"/>
      <c r="GGT62" s="76"/>
      <c r="GGU62" s="76"/>
      <c r="GGV62" s="76"/>
      <c r="GGW62" s="76"/>
      <c r="GGX62" s="76"/>
      <c r="GGY62" s="76"/>
      <c r="GGZ62" s="76"/>
      <c r="GHA62" s="76"/>
      <c r="GHB62" s="76"/>
      <c r="GHC62" s="76"/>
      <c r="GHD62" s="76"/>
      <c r="GHE62" s="76"/>
      <c r="GHF62" s="76"/>
      <c r="GHG62" s="76"/>
      <c r="GHH62" s="76"/>
      <c r="GHI62" s="76"/>
      <c r="GHJ62" s="76"/>
      <c r="GHK62" s="76"/>
      <c r="GHL62" s="76"/>
      <c r="GHM62" s="76"/>
      <c r="GHN62" s="76"/>
      <c r="GHO62" s="76"/>
      <c r="GHP62" s="76"/>
      <c r="GHQ62" s="76"/>
      <c r="GHR62" s="76"/>
      <c r="GHS62" s="76"/>
      <c r="GHT62" s="76"/>
      <c r="GHU62" s="76"/>
      <c r="GHV62" s="76"/>
      <c r="GHW62" s="76"/>
      <c r="GHX62" s="76"/>
      <c r="GHY62" s="76"/>
      <c r="GHZ62" s="76"/>
      <c r="GIA62" s="76"/>
      <c r="GIB62" s="76"/>
      <c r="GIC62" s="76"/>
      <c r="GID62" s="76"/>
      <c r="GIE62" s="76"/>
      <c r="GIF62" s="76"/>
      <c r="GIG62" s="76"/>
      <c r="GIH62" s="76"/>
      <c r="GII62" s="76"/>
      <c r="GIJ62" s="76"/>
      <c r="GIK62" s="76"/>
      <c r="GIL62" s="76"/>
      <c r="GIM62" s="76"/>
      <c r="GIN62" s="76"/>
      <c r="GIO62" s="76"/>
      <c r="GIP62" s="76"/>
      <c r="GIQ62" s="76"/>
      <c r="GIR62" s="76"/>
      <c r="GIS62" s="76"/>
      <c r="GIT62" s="76"/>
      <c r="GIU62" s="76"/>
      <c r="GIV62" s="76"/>
      <c r="GIW62" s="76"/>
      <c r="GIX62" s="76"/>
      <c r="GIY62" s="76"/>
      <c r="GIZ62" s="76"/>
      <c r="GJA62" s="76"/>
      <c r="GJB62" s="76"/>
      <c r="GJC62" s="76"/>
      <c r="GJD62" s="76"/>
      <c r="GJE62" s="76"/>
      <c r="GJF62" s="76"/>
      <c r="GJG62" s="76"/>
      <c r="GJH62" s="76"/>
      <c r="GJI62" s="76"/>
      <c r="GJJ62" s="76"/>
      <c r="GJK62" s="76"/>
      <c r="GJL62" s="76"/>
      <c r="GJM62" s="76"/>
      <c r="GJN62" s="76"/>
      <c r="GJO62" s="76"/>
      <c r="GJP62" s="76"/>
      <c r="GJQ62" s="76"/>
      <c r="GJR62" s="76"/>
      <c r="GJS62" s="76"/>
      <c r="GJT62" s="76"/>
      <c r="GJU62" s="76"/>
      <c r="GJV62" s="76"/>
      <c r="GJW62" s="76"/>
      <c r="GJX62" s="76"/>
      <c r="GJY62" s="76"/>
      <c r="GJZ62" s="76"/>
      <c r="GKA62" s="76"/>
      <c r="GKB62" s="76"/>
      <c r="GKC62" s="76"/>
      <c r="GKD62" s="76"/>
      <c r="GKE62" s="76"/>
      <c r="GKF62" s="76"/>
      <c r="GKG62" s="76"/>
      <c r="GKH62" s="76"/>
      <c r="GKI62" s="76"/>
      <c r="GKJ62" s="76"/>
      <c r="GKK62" s="76"/>
      <c r="GKL62" s="76"/>
      <c r="GKM62" s="76"/>
      <c r="GKN62" s="76"/>
      <c r="GKO62" s="76"/>
      <c r="GKP62" s="76"/>
      <c r="GKQ62" s="76"/>
      <c r="GKR62" s="76"/>
      <c r="GKS62" s="76"/>
      <c r="GKT62" s="76"/>
      <c r="GKU62" s="76"/>
      <c r="GKV62" s="76"/>
      <c r="GKW62" s="76"/>
      <c r="GKX62" s="76"/>
      <c r="GKY62" s="76"/>
      <c r="GKZ62" s="76"/>
      <c r="GLA62" s="76"/>
      <c r="GLB62" s="76"/>
      <c r="GLC62" s="76"/>
      <c r="GLD62" s="76"/>
      <c r="GLE62" s="76"/>
      <c r="GLF62" s="76"/>
      <c r="GLG62" s="76"/>
      <c r="GLH62" s="76"/>
      <c r="GLI62" s="76"/>
      <c r="GLJ62" s="76"/>
      <c r="GLK62" s="76"/>
      <c r="GLL62" s="76"/>
      <c r="GLM62" s="76"/>
      <c r="GLN62" s="76"/>
      <c r="GLO62" s="76"/>
      <c r="GLP62" s="76"/>
      <c r="GLQ62" s="76"/>
      <c r="GLR62" s="76"/>
      <c r="GLS62" s="76"/>
      <c r="GLT62" s="76"/>
      <c r="GLU62" s="76"/>
      <c r="GLV62" s="76"/>
      <c r="GLW62" s="76"/>
      <c r="GLX62" s="76"/>
      <c r="GLY62" s="76"/>
      <c r="GLZ62" s="76"/>
      <c r="GMA62" s="76"/>
      <c r="GMB62" s="76"/>
      <c r="GMC62" s="76"/>
      <c r="GMD62" s="76"/>
      <c r="GME62" s="76"/>
      <c r="GMF62" s="76"/>
      <c r="GMG62" s="76"/>
      <c r="GMH62" s="76"/>
      <c r="GMI62" s="76"/>
      <c r="GMJ62" s="76"/>
      <c r="GMK62" s="76"/>
      <c r="GML62" s="76"/>
      <c r="GMM62" s="76"/>
      <c r="GMN62" s="76"/>
      <c r="GMO62" s="76"/>
      <c r="GMP62" s="76"/>
      <c r="GMQ62" s="76"/>
      <c r="GMR62" s="76"/>
      <c r="GMS62" s="76"/>
      <c r="GMT62" s="76"/>
      <c r="GMU62" s="76"/>
      <c r="GMV62" s="76"/>
      <c r="GMW62" s="76"/>
      <c r="GMX62" s="76"/>
      <c r="GMY62" s="76"/>
      <c r="GMZ62" s="76"/>
      <c r="GNA62" s="76"/>
      <c r="GNB62" s="76"/>
      <c r="GNC62" s="76"/>
      <c r="GND62" s="76"/>
      <c r="GNE62" s="76"/>
      <c r="GNF62" s="76"/>
      <c r="GNG62" s="76"/>
      <c r="GNH62" s="76"/>
      <c r="GNI62" s="76"/>
      <c r="GNJ62" s="76"/>
      <c r="GNK62" s="76"/>
      <c r="GNL62" s="76"/>
      <c r="GNM62" s="76"/>
      <c r="GNN62" s="76"/>
      <c r="GNO62" s="76"/>
      <c r="GNP62" s="76"/>
      <c r="GNQ62" s="76"/>
      <c r="GNR62" s="76"/>
      <c r="GNS62" s="76"/>
      <c r="GNT62" s="76"/>
      <c r="GNU62" s="76"/>
      <c r="GNV62" s="76"/>
      <c r="GNW62" s="76"/>
      <c r="GNX62" s="76"/>
      <c r="GNY62" s="76"/>
      <c r="GNZ62" s="76"/>
      <c r="GOA62" s="76"/>
      <c r="GOB62" s="76"/>
      <c r="GOC62" s="76"/>
      <c r="GOD62" s="76"/>
      <c r="GOE62" s="76"/>
      <c r="GOF62" s="76"/>
      <c r="GOG62" s="76"/>
      <c r="GOH62" s="76"/>
      <c r="GOI62" s="76"/>
      <c r="GOJ62" s="76"/>
      <c r="GOK62" s="76"/>
      <c r="GOL62" s="76"/>
      <c r="GOM62" s="76"/>
      <c r="GON62" s="76"/>
      <c r="GOO62" s="76"/>
      <c r="GOP62" s="76"/>
      <c r="GOQ62" s="76"/>
      <c r="GOR62" s="76"/>
      <c r="GOS62" s="76"/>
      <c r="GOT62" s="76"/>
      <c r="GOU62" s="76"/>
      <c r="GOV62" s="76"/>
      <c r="GOW62" s="76"/>
      <c r="GOX62" s="76"/>
      <c r="GOY62" s="76"/>
      <c r="GOZ62" s="76"/>
      <c r="GPA62" s="76"/>
      <c r="GPB62" s="76"/>
      <c r="GPC62" s="76"/>
      <c r="GPD62" s="76"/>
      <c r="GPE62" s="76"/>
      <c r="GPF62" s="76"/>
      <c r="GPG62" s="76"/>
      <c r="GPH62" s="76"/>
      <c r="GPI62" s="76"/>
      <c r="GPJ62" s="76"/>
      <c r="GPK62" s="76"/>
      <c r="GPL62" s="76"/>
      <c r="GPM62" s="76"/>
      <c r="GPN62" s="76"/>
      <c r="GPO62" s="76"/>
      <c r="GPP62" s="76"/>
      <c r="GPQ62" s="76"/>
      <c r="GPR62" s="76"/>
      <c r="GPS62" s="76"/>
      <c r="GPT62" s="76"/>
      <c r="GPU62" s="76"/>
      <c r="GPV62" s="76"/>
      <c r="GPW62" s="76"/>
      <c r="GPX62" s="76"/>
      <c r="GPY62" s="76"/>
      <c r="GPZ62" s="76"/>
      <c r="GQA62" s="76"/>
      <c r="GQB62" s="76"/>
      <c r="GQC62" s="76"/>
      <c r="GQD62" s="76"/>
      <c r="GQE62" s="76"/>
      <c r="GQF62" s="76"/>
      <c r="GQG62" s="76"/>
      <c r="GQH62" s="76"/>
      <c r="GQI62" s="76"/>
      <c r="GQJ62" s="76"/>
      <c r="GQK62" s="76"/>
      <c r="GQL62" s="76"/>
      <c r="GQM62" s="76"/>
      <c r="GQN62" s="76"/>
      <c r="GQO62" s="76"/>
      <c r="GQP62" s="76"/>
      <c r="GQQ62" s="76"/>
      <c r="GQR62" s="76"/>
      <c r="GQS62" s="76"/>
      <c r="GQT62" s="76"/>
      <c r="GQU62" s="76"/>
      <c r="GQV62" s="76"/>
      <c r="GQW62" s="76"/>
      <c r="GQX62" s="76"/>
      <c r="GQY62" s="76"/>
      <c r="GQZ62" s="76"/>
      <c r="GRA62" s="76"/>
      <c r="GRB62" s="76"/>
      <c r="GRC62" s="76"/>
      <c r="GRD62" s="76"/>
      <c r="GRE62" s="76"/>
      <c r="GRF62" s="76"/>
      <c r="GRG62" s="76"/>
      <c r="GRH62" s="76"/>
      <c r="GRI62" s="76"/>
      <c r="GRJ62" s="76"/>
      <c r="GRK62" s="76"/>
      <c r="GRL62" s="76"/>
      <c r="GRM62" s="76"/>
      <c r="GRN62" s="76"/>
      <c r="GRO62" s="76"/>
      <c r="GRP62" s="76"/>
      <c r="GRQ62" s="76"/>
      <c r="GRR62" s="76"/>
      <c r="GRS62" s="76"/>
      <c r="GRT62" s="76"/>
      <c r="GRU62" s="76"/>
      <c r="GRV62" s="76"/>
      <c r="GRW62" s="76"/>
      <c r="GRX62" s="76"/>
      <c r="GRY62" s="76"/>
      <c r="GRZ62" s="76"/>
      <c r="GSA62" s="76"/>
      <c r="GSB62" s="76"/>
      <c r="GSC62" s="76"/>
      <c r="GSD62" s="76"/>
      <c r="GSE62" s="76"/>
      <c r="GSF62" s="76"/>
      <c r="GSG62" s="76"/>
      <c r="GSH62" s="76"/>
      <c r="GSI62" s="76"/>
      <c r="GSJ62" s="76"/>
      <c r="GSK62" s="76"/>
      <c r="GSL62" s="76"/>
      <c r="GSM62" s="76"/>
      <c r="GSN62" s="76"/>
      <c r="GSO62" s="76"/>
      <c r="GSP62" s="76"/>
      <c r="GSQ62" s="76"/>
      <c r="GSR62" s="76"/>
      <c r="GSS62" s="76"/>
      <c r="GST62" s="76"/>
      <c r="GSU62" s="76"/>
      <c r="GSV62" s="76"/>
      <c r="GSW62" s="76"/>
      <c r="GSX62" s="76"/>
      <c r="GSY62" s="76"/>
      <c r="GSZ62" s="76"/>
      <c r="GTA62" s="76"/>
      <c r="GTB62" s="76"/>
      <c r="GTC62" s="76"/>
      <c r="GTD62" s="76"/>
      <c r="GTE62" s="76"/>
      <c r="GTF62" s="76"/>
      <c r="GTG62" s="76"/>
      <c r="GTH62" s="76"/>
      <c r="GTI62" s="76"/>
      <c r="GTJ62" s="76"/>
      <c r="GTK62" s="76"/>
      <c r="GTL62" s="76"/>
      <c r="GTM62" s="76"/>
      <c r="GTN62" s="76"/>
      <c r="GTO62" s="76"/>
      <c r="GTP62" s="76"/>
      <c r="GTQ62" s="76"/>
      <c r="GTR62" s="76"/>
      <c r="GTS62" s="76"/>
      <c r="GTT62" s="76"/>
      <c r="GTU62" s="76"/>
      <c r="GTV62" s="76"/>
      <c r="GTW62" s="76"/>
      <c r="GTX62" s="76"/>
      <c r="GTY62" s="76"/>
      <c r="GTZ62" s="76"/>
      <c r="GUA62" s="76"/>
      <c r="GUB62" s="76"/>
      <c r="GUC62" s="76"/>
      <c r="GUD62" s="76"/>
      <c r="GUE62" s="76"/>
      <c r="GUF62" s="76"/>
      <c r="GUG62" s="76"/>
      <c r="GUH62" s="76"/>
      <c r="GUI62" s="76"/>
      <c r="GUJ62" s="76"/>
      <c r="GUK62" s="76"/>
      <c r="GUL62" s="76"/>
      <c r="GUM62" s="76"/>
      <c r="GUN62" s="76"/>
      <c r="GUO62" s="76"/>
      <c r="GUP62" s="76"/>
      <c r="GUQ62" s="76"/>
      <c r="GUR62" s="76"/>
      <c r="GUS62" s="76"/>
      <c r="GUT62" s="76"/>
      <c r="GUU62" s="76"/>
      <c r="GUV62" s="76"/>
      <c r="GUW62" s="76"/>
      <c r="GUX62" s="76"/>
      <c r="GUY62" s="76"/>
      <c r="GUZ62" s="76"/>
      <c r="GVA62" s="76"/>
      <c r="GVB62" s="76"/>
      <c r="GVC62" s="76"/>
      <c r="GVD62" s="76"/>
      <c r="GVE62" s="76"/>
      <c r="GVF62" s="76"/>
      <c r="GVG62" s="76"/>
      <c r="GVH62" s="76"/>
      <c r="GVI62" s="76"/>
      <c r="GVJ62" s="76"/>
      <c r="GVK62" s="76"/>
      <c r="GVL62" s="76"/>
      <c r="GVM62" s="76"/>
      <c r="GVN62" s="76"/>
      <c r="GVO62" s="76"/>
      <c r="GVP62" s="76"/>
      <c r="GVQ62" s="76"/>
      <c r="GVR62" s="76"/>
      <c r="GVS62" s="76"/>
      <c r="GVT62" s="76"/>
      <c r="GVU62" s="76"/>
      <c r="GVV62" s="76"/>
      <c r="GVW62" s="76"/>
      <c r="GVX62" s="76"/>
      <c r="GVY62" s="76"/>
      <c r="GVZ62" s="76"/>
      <c r="GWA62" s="76"/>
      <c r="GWB62" s="76"/>
      <c r="GWC62" s="76"/>
      <c r="GWD62" s="76"/>
      <c r="GWE62" s="76"/>
      <c r="GWF62" s="76"/>
      <c r="GWG62" s="76"/>
      <c r="GWH62" s="76"/>
      <c r="GWI62" s="76"/>
      <c r="GWJ62" s="76"/>
      <c r="GWK62" s="76"/>
      <c r="GWL62" s="76"/>
      <c r="GWM62" s="76"/>
      <c r="GWN62" s="76"/>
      <c r="GWO62" s="76"/>
      <c r="GWP62" s="76"/>
      <c r="GWQ62" s="76"/>
      <c r="GWR62" s="76"/>
      <c r="GWS62" s="76"/>
      <c r="GWT62" s="76"/>
      <c r="GWU62" s="76"/>
      <c r="GWV62" s="76"/>
      <c r="GWW62" s="76"/>
      <c r="GWX62" s="76"/>
      <c r="GWY62" s="76"/>
      <c r="GWZ62" s="76"/>
      <c r="GXA62" s="76"/>
      <c r="GXB62" s="76"/>
      <c r="GXC62" s="76"/>
      <c r="GXD62" s="76"/>
      <c r="GXE62" s="76"/>
      <c r="GXF62" s="76"/>
      <c r="GXG62" s="76"/>
      <c r="GXH62" s="76"/>
      <c r="GXI62" s="76"/>
      <c r="GXJ62" s="76"/>
      <c r="GXK62" s="76"/>
      <c r="GXL62" s="76"/>
      <c r="GXM62" s="76"/>
      <c r="GXN62" s="76"/>
      <c r="GXO62" s="76"/>
      <c r="GXP62" s="76"/>
      <c r="GXQ62" s="76"/>
      <c r="GXR62" s="76"/>
      <c r="GXS62" s="76"/>
      <c r="GXT62" s="76"/>
      <c r="GXU62" s="76"/>
      <c r="GXV62" s="76"/>
      <c r="GXW62" s="76"/>
      <c r="GXX62" s="76"/>
      <c r="GXY62" s="76"/>
      <c r="GXZ62" s="76"/>
      <c r="GYA62" s="76"/>
      <c r="GYB62" s="76"/>
      <c r="GYC62" s="76"/>
      <c r="GYD62" s="76"/>
      <c r="GYE62" s="76"/>
      <c r="GYF62" s="76"/>
      <c r="GYG62" s="76"/>
      <c r="GYH62" s="76"/>
      <c r="GYI62" s="76"/>
      <c r="GYJ62" s="76"/>
      <c r="GYK62" s="76"/>
      <c r="GYL62" s="76"/>
      <c r="GYM62" s="76"/>
      <c r="GYN62" s="76"/>
      <c r="GYO62" s="76"/>
      <c r="GYP62" s="76"/>
      <c r="GYQ62" s="76"/>
      <c r="GYR62" s="76"/>
      <c r="GYS62" s="76"/>
      <c r="GYT62" s="76"/>
      <c r="GYU62" s="76"/>
      <c r="GYV62" s="76"/>
      <c r="GYW62" s="76"/>
      <c r="GYX62" s="76"/>
      <c r="GYY62" s="76"/>
      <c r="GYZ62" s="76"/>
      <c r="GZA62" s="76"/>
      <c r="GZB62" s="76"/>
      <c r="GZC62" s="76"/>
      <c r="GZD62" s="76"/>
      <c r="GZE62" s="76"/>
      <c r="GZF62" s="76"/>
      <c r="GZG62" s="76"/>
      <c r="GZH62" s="76"/>
      <c r="GZI62" s="76"/>
      <c r="GZJ62" s="76"/>
      <c r="GZK62" s="76"/>
      <c r="GZL62" s="76"/>
      <c r="GZM62" s="76"/>
      <c r="GZN62" s="76"/>
      <c r="GZO62" s="76"/>
      <c r="GZP62" s="76"/>
      <c r="GZQ62" s="76"/>
      <c r="GZR62" s="76"/>
      <c r="GZS62" s="76"/>
      <c r="GZT62" s="76"/>
      <c r="GZU62" s="76"/>
      <c r="GZV62" s="76"/>
      <c r="GZW62" s="76"/>
      <c r="GZX62" s="76"/>
      <c r="GZY62" s="76"/>
      <c r="GZZ62" s="76"/>
      <c r="HAA62" s="76"/>
      <c r="HAB62" s="76"/>
      <c r="HAC62" s="76"/>
      <c r="HAD62" s="76"/>
      <c r="HAE62" s="76"/>
      <c r="HAF62" s="76"/>
      <c r="HAG62" s="76"/>
      <c r="HAH62" s="76"/>
      <c r="HAI62" s="76"/>
      <c r="HAJ62" s="76"/>
      <c r="HAK62" s="76"/>
      <c r="HAL62" s="76"/>
      <c r="HAM62" s="76"/>
      <c r="HAN62" s="76"/>
      <c r="HAO62" s="76"/>
      <c r="HAP62" s="76"/>
      <c r="HAQ62" s="76"/>
      <c r="HAR62" s="76"/>
      <c r="HAS62" s="76"/>
      <c r="HAT62" s="76"/>
      <c r="HAU62" s="76"/>
      <c r="HAV62" s="76"/>
      <c r="HAW62" s="76"/>
      <c r="HAX62" s="76"/>
      <c r="HAY62" s="76"/>
      <c r="HAZ62" s="76"/>
      <c r="HBA62" s="76"/>
      <c r="HBB62" s="76"/>
      <c r="HBC62" s="76"/>
      <c r="HBD62" s="76"/>
      <c r="HBE62" s="76"/>
      <c r="HBF62" s="76"/>
      <c r="HBG62" s="76"/>
      <c r="HBH62" s="76"/>
      <c r="HBI62" s="76"/>
      <c r="HBJ62" s="76"/>
      <c r="HBK62" s="76"/>
      <c r="HBL62" s="76"/>
      <c r="HBM62" s="76"/>
      <c r="HBN62" s="76"/>
      <c r="HBO62" s="76"/>
      <c r="HBP62" s="76"/>
      <c r="HBQ62" s="76"/>
      <c r="HBR62" s="76"/>
      <c r="HBS62" s="76"/>
      <c r="HBT62" s="76"/>
      <c r="HBU62" s="76"/>
      <c r="HBV62" s="76"/>
      <c r="HBW62" s="76"/>
      <c r="HBX62" s="76"/>
      <c r="HBY62" s="76"/>
      <c r="HBZ62" s="76"/>
      <c r="HCA62" s="76"/>
      <c r="HCB62" s="76"/>
      <c r="HCC62" s="76"/>
      <c r="HCD62" s="76"/>
      <c r="HCE62" s="76"/>
      <c r="HCF62" s="76"/>
      <c r="HCG62" s="76"/>
      <c r="HCH62" s="76"/>
      <c r="HCI62" s="76"/>
      <c r="HCJ62" s="76"/>
      <c r="HCK62" s="76"/>
      <c r="HCL62" s="76"/>
      <c r="HCM62" s="76"/>
      <c r="HCN62" s="76"/>
      <c r="HCO62" s="76"/>
      <c r="HCP62" s="76"/>
      <c r="HCQ62" s="76"/>
      <c r="HCR62" s="76"/>
      <c r="HCS62" s="76"/>
      <c r="HCT62" s="76"/>
      <c r="HCU62" s="76"/>
      <c r="HCV62" s="76"/>
      <c r="HCW62" s="76"/>
      <c r="HCX62" s="76"/>
      <c r="HCY62" s="76"/>
      <c r="HCZ62" s="76"/>
      <c r="HDA62" s="76"/>
      <c r="HDB62" s="76"/>
      <c r="HDC62" s="76"/>
      <c r="HDD62" s="76"/>
      <c r="HDE62" s="76"/>
      <c r="HDF62" s="76"/>
      <c r="HDG62" s="76"/>
      <c r="HDH62" s="76"/>
      <c r="HDI62" s="76"/>
      <c r="HDJ62" s="76"/>
      <c r="HDK62" s="76"/>
      <c r="HDL62" s="76"/>
      <c r="HDM62" s="76"/>
      <c r="HDN62" s="76"/>
      <c r="HDO62" s="76"/>
      <c r="HDP62" s="76"/>
      <c r="HDQ62" s="76"/>
      <c r="HDR62" s="76"/>
      <c r="HDS62" s="76"/>
      <c r="HDT62" s="76"/>
      <c r="HDU62" s="76"/>
      <c r="HDV62" s="76"/>
      <c r="HDW62" s="76"/>
      <c r="HDX62" s="76"/>
      <c r="HDY62" s="76"/>
      <c r="HDZ62" s="76"/>
      <c r="HEA62" s="76"/>
      <c r="HEB62" s="76"/>
      <c r="HEC62" s="76"/>
      <c r="HED62" s="76"/>
      <c r="HEE62" s="76"/>
      <c r="HEF62" s="76"/>
      <c r="HEG62" s="76"/>
      <c r="HEH62" s="76"/>
      <c r="HEI62" s="76"/>
      <c r="HEJ62" s="76"/>
      <c r="HEK62" s="76"/>
      <c r="HEL62" s="76"/>
      <c r="HEM62" s="76"/>
      <c r="HEN62" s="76"/>
      <c r="HEO62" s="76"/>
      <c r="HEP62" s="76"/>
      <c r="HEQ62" s="76"/>
      <c r="HER62" s="76"/>
      <c r="HES62" s="76"/>
      <c r="HET62" s="76"/>
      <c r="HEU62" s="76"/>
      <c r="HEV62" s="76"/>
      <c r="HEW62" s="76"/>
      <c r="HEX62" s="76"/>
      <c r="HEY62" s="76"/>
      <c r="HEZ62" s="76"/>
      <c r="HFA62" s="76"/>
      <c r="HFB62" s="76"/>
      <c r="HFC62" s="76"/>
      <c r="HFD62" s="76"/>
      <c r="HFE62" s="76"/>
      <c r="HFF62" s="76"/>
      <c r="HFG62" s="76"/>
      <c r="HFH62" s="76"/>
      <c r="HFI62" s="76"/>
      <c r="HFJ62" s="76"/>
      <c r="HFK62" s="76"/>
      <c r="HFL62" s="76"/>
      <c r="HFM62" s="76"/>
      <c r="HFN62" s="76"/>
      <c r="HFO62" s="76"/>
      <c r="HFP62" s="76"/>
      <c r="HFQ62" s="76"/>
      <c r="HFR62" s="76"/>
      <c r="HFS62" s="76"/>
      <c r="HFT62" s="76"/>
      <c r="HFU62" s="76"/>
      <c r="HFV62" s="76"/>
      <c r="HFW62" s="76"/>
      <c r="HFX62" s="76"/>
      <c r="HFY62" s="76"/>
      <c r="HFZ62" s="76"/>
      <c r="HGA62" s="76"/>
      <c r="HGB62" s="76"/>
      <c r="HGC62" s="76"/>
      <c r="HGD62" s="76"/>
      <c r="HGE62" s="76"/>
      <c r="HGF62" s="76"/>
      <c r="HGG62" s="76"/>
      <c r="HGH62" s="76"/>
      <c r="HGI62" s="76"/>
      <c r="HGJ62" s="76"/>
      <c r="HGK62" s="76"/>
      <c r="HGL62" s="76"/>
      <c r="HGM62" s="76"/>
      <c r="HGN62" s="76"/>
      <c r="HGO62" s="76"/>
      <c r="HGP62" s="76"/>
      <c r="HGQ62" s="76"/>
      <c r="HGR62" s="76"/>
      <c r="HGS62" s="76"/>
      <c r="HGT62" s="76"/>
      <c r="HGU62" s="76"/>
      <c r="HGV62" s="76"/>
      <c r="HGW62" s="76"/>
      <c r="HGX62" s="76"/>
      <c r="HGY62" s="76"/>
      <c r="HGZ62" s="76"/>
      <c r="HHA62" s="76"/>
      <c r="HHB62" s="76"/>
      <c r="HHC62" s="76"/>
      <c r="HHD62" s="76"/>
      <c r="HHE62" s="76"/>
      <c r="HHF62" s="76"/>
      <c r="HHG62" s="76"/>
      <c r="HHH62" s="76"/>
      <c r="HHI62" s="76"/>
      <c r="HHJ62" s="76"/>
      <c r="HHK62" s="76"/>
      <c r="HHL62" s="76"/>
      <c r="HHM62" s="76"/>
      <c r="HHN62" s="76"/>
      <c r="HHO62" s="76"/>
      <c r="HHP62" s="76"/>
      <c r="HHQ62" s="76"/>
      <c r="HHR62" s="76"/>
      <c r="HHS62" s="76"/>
      <c r="HHT62" s="76"/>
      <c r="HHU62" s="76"/>
      <c r="HHV62" s="76"/>
      <c r="HHW62" s="76"/>
      <c r="HHX62" s="76"/>
      <c r="HHY62" s="76"/>
      <c r="HHZ62" s="76"/>
      <c r="HIA62" s="76"/>
      <c r="HIB62" s="76"/>
      <c r="HIC62" s="76"/>
      <c r="HID62" s="76"/>
      <c r="HIE62" s="76"/>
      <c r="HIF62" s="76"/>
      <c r="HIG62" s="76"/>
      <c r="HIH62" s="76"/>
      <c r="HII62" s="76"/>
      <c r="HIJ62" s="76"/>
      <c r="HIK62" s="76"/>
      <c r="HIL62" s="76"/>
      <c r="HIM62" s="76"/>
      <c r="HIN62" s="76"/>
      <c r="HIO62" s="76"/>
      <c r="HIP62" s="76"/>
      <c r="HIQ62" s="76"/>
      <c r="HIR62" s="76"/>
      <c r="HIS62" s="76"/>
      <c r="HIT62" s="76"/>
      <c r="HIU62" s="76"/>
      <c r="HIV62" s="76"/>
      <c r="HIW62" s="76"/>
      <c r="HIX62" s="76"/>
      <c r="HIY62" s="76"/>
      <c r="HIZ62" s="76"/>
      <c r="HJA62" s="76"/>
      <c r="HJB62" s="76"/>
      <c r="HJC62" s="76"/>
      <c r="HJD62" s="76"/>
      <c r="HJE62" s="76"/>
      <c r="HJF62" s="76"/>
      <c r="HJG62" s="76"/>
      <c r="HJH62" s="76"/>
      <c r="HJI62" s="76"/>
      <c r="HJJ62" s="76"/>
      <c r="HJK62" s="76"/>
      <c r="HJL62" s="76"/>
      <c r="HJM62" s="76"/>
      <c r="HJN62" s="76"/>
      <c r="HJO62" s="76"/>
      <c r="HJP62" s="76"/>
      <c r="HJQ62" s="76"/>
      <c r="HJR62" s="76"/>
      <c r="HJS62" s="76"/>
      <c r="HJT62" s="76"/>
      <c r="HJU62" s="76"/>
      <c r="HJV62" s="76"/>
      <c r="HJW62" s="76"/>
      <c r="HJX62" s="76"/>
      <c r="HJY62" s="76"/>
      <c r="HJZ62" s="76"/>
      <c r="HKA62" s="76"/>
      <c r="HKB62" s="76"/>
      <c r="HKC62" s="76"/>
      <c r="HKD62" s="76"/>
      <c r="HKE62" s="76"/>
      <c r="HKF62" s="76"/>
      <c r="HKG62" s="76"/>
      <c r="HKH62" s="76"/>
      <c r="HKI62" s="76"/>
      <c r="HKJ62" s="76"/>
      <c r="HKK62" s="76"/>
      <c r="HKL62" s="76"/>
      <c r="HKM62" s="76"/>
      <c r="HKN62" s="76"/>
      <c r="HKO62" s="76"/>
      <c r="HKP62" s="76"/>
      <c r="HKQ62" s="76"/>
      <c r="HKR62" s="76"/>
      <c r="HKS62" s="76"/>
      <c r="HKT62" s="76"/>
      <c r="HKU62" s="76"/>
      <c r="HKV62" s="76"/>
      <c r="HKW62" s="76"/>
      <c r="HKX62" s="76"/>
      <c r="HKY62" s="76"/>
      <c r="HKZ62" s="76"/>
      <c r="HLA62" s="76"/>
      <c r="HLB62" s="76"/>
      <c r="HLC62" s="76"/>
      <c r="HLD62" s="76"/>
      <c r="HLE62" s="76"/>
      <c r="HLF62" s="76"/>
      <c r="HLG62" s="76"/>
      <c r="HLH62" s="76"/>
      <c r="HLI62" s="76"/>
      <c r="HLJ62" s="76"/>
      <c r="HLK62" s="76"/>
      <c r="HLL62" s="76"/>
      <c r="HLM62" s="76"/>
      <c r="HLN62" s="76"/>
      <c r="HLO62" s="76"/>
      <c r="HLP62" s="76"/>
      <c r="HLQ62" s="76"/>
      <c r="HLR62" s="76"/>
      <c r="HLS62" s="76"/>
      <c r="HLT62" s="76"/>
      <c r="HLU62" s="76"/>
      <c r="HLV62" s="76"/>
      <c r="HLW62" s="76"/>
      <c r="HLX62" s="76"/>
      <c r="HLY62" s="76"/>
      <c r="HLZ62" s="76"/>
      <c r="HMA62" s="76"/>
      <c r="HMB62" s="76"/>
      <c r="HMC62" s="76"/>
      <c r="HMD62" s="76"/>
      <c r="HME62" s="76"/>
      <c r="HMF62" s="76"/>
      <c r="HMG62" s="76"/>
      <c r="HMH62" s="76"/>
      <c r="HMI62" s="76"/>
      <c r="HMJ62" s="76"/>
      <c r="HMK62" s="76"/>
      <c r="HML62" s="76"/>
      <c r="HMM62" s="76"/>
      <c r="HMN62" s="76"/>
      <c r="HMO62" s="76"/>
      <c r="HMP62" s="76"/>
      <c r="HMQ62" s="76"/>
      <c r="HMR62" s="76"/>
      <c r="HMS62" s="76"/>
      <c r="HMT62" s="76"/>
      <c r="HMU62" s="76"/>
      <c r="HMV62" s="76"/>
      <c r="HMW62" s="76"/>
      <c r="HMX62" s="76"/>
      <c r="HMY62" s="76"/>
      <c r="HMZ62" s="76"/>
      <c r="HNA62" s="76"/>
      <c r="HNB62" s="76"/>
      <c r="HNC62" s="76"/>
      <c r="HND62" s="76"/>
      <c r="HNE62" s="76"/>
      <c r="HNF62" s="76"/>
      <c r="HNG62" s="76"/>
      <c r="HNH62" s="76"/>
      <c r="HNI62" s="76"/>
      <c r="HNJ62" s="76"/>
      <c r="HNK62" s="76"/>
      <c r="HNL62" s="76"/>
      <c r="HNM62" s="76"/>
      <c r="HNN62" s="76"/>
      <c r="HNO62" s="76"/>
      <c r="HNP62" s="76"/>
      <c r="HNQ62" s="76"/>
      <c r="HNR62" s="76"/>
      <c r="HNS62" s="76"/>
      <c r="HNT62" s="76"/>
      <c r="HNU62" s="76"/>
      <c r="HNV62" s="76"/>
      <c r="HNW62" s="76"/>
      <c r="HNX62" s="76"/>
      <c r="HNY62" s="76"/>
      <c r="HNZ62" s="76"/>
      <c r="HOA62" s="76"/>
      <c r="HOB62" s="76"/>
      <c r="HOC62" s="76"/>
      <c r="HOD62" s="76"/>
      <c r="HOE62" s="76"/>
      <c r="HOF62" s="76"/>
      <c r="HOG62" s="76"/>
      <c r="HOH62" s="76"/>
      <c r="HOI62" s="76"/>
      <c r="HOJ62" s="76"/>
      <c r="HOK62" s="76"/>
      <c r="HOL62" s="76"/>
      <c r="HOM62" s="76"/>
      <c r="HON62" s="76"/>
      <c r="HOO62" s="76"/>
      <c r="HOP62" s="76"/>
      <c r="HOQ62" s="76"/>
      <c r="HOR62" s="76"/>
      <c r="HOS62" s="76"/>
      <c r="HOT62" s="76"/>
      <c r="HOU62" s="76"/>
      <c r="HOV62" s="76"/>
      <c r="HOW62" s="76"/>
      <c r="HOX62" s="76"/>
      <c r="HOY62" s="76"/>
      <c r="HOZ62" s="76"/>
      <c r="HPA62" s="76"/>
      <c r="HPB62" s="76"/>
      <c r="HPC62" s="76"/>
      <c r="HPD62" s="76"/>
      <c r="HPE62" s="76"/>
      <c r="HPF62" s="76"/>
      <c r="HPG62" s="76"/>
      <c r="HPH62" s="76"/>
      <c r="HPI62" s="76"/>
      <c r="HPJ62" s="76"/>
      <c r="HPK62" s="76"/>
      <c r="HPL62" s="76"/>
      <c r="HPM62" s="76"/>
      <c r="HPN62" s="76"/>
      <c r="HPO62" s="76"/>
      <c r="HPP62" s="76"/>
      <c r="HPQ62" s="76"/>
      <c r="HPR62" s="76"/>
      <c r="HPS62" s="76"/>
      <c r="HPT62" s="76"/>
      <c r="HPU62" s="76"/>
      <c r="HPV62" s="76"/>
      <c r="HPW62" s="76"/>
      <c r="HPX62" s="76"/>
      <c r="HPY62" s="76"/>
      <c r="HPZ62" s="76"/>
      <c r="HQA62" s="76"/>
      <c r="HQB62" s="76"/>
      <c r="HQC62" s="76"/>
      <c r="HQD62" s="76"/>
      <c r="HQE62" s="76"/>
      <c r="HQF62" s="76"/>
      <c r="HQG62" s="76"/>
      <c r="HQH62" s="76"/>
      <c r="HQI62" s="76"/>
      <c r="HQJ62" s="76"/>
      <c r="HQK62" s="76"/>
      <c r="HQL62" s="76"/>
      <c r="HQM62" s="76"/>
      <c r="HQN62" s="76"/>
      <c r="HQO62" s="76"/>
      <c r="HQP62" s="76"/>
      <c r="HQQ62" s="76"/>
      <c r="HQR62" s="76"/>
      <c r="HQS62" s="76"/>
      <c r="HQT62" s="76"/>
      <c r="HQU62" s="76"/>
      <c r="HQV62" s="76"/>
      <c r="HQW62" s="76"/>
      <c r="HQX62" s="76"/>
      <c r="HQY62" s="76"/>
      <c r="HQZ62" s="76"/>
      <c r="HRA62" s="76"/>
      <c r="HRB62" s="76"/>
      <c r="HRC62" s="76"/>
      <c r="HRD62" s="76"/>
      <c r="HRE62" s="76"/>
      <c r="HRF62" s="76"/>
      <c r="HRG62" s="76"/>
      <c r="HRH62" s="76"/>
      <c r="HRI62" s="76"/>
      <c r="HRJ62" s="76"/>
      <c r="HRK62" s="76"/>
      <c r="HRL62" s="76"/>
      <c r="HRM62" s="76"/>
      <c r="HRN62" s="76"/>
      <c r="HRO62" s="76"/>
      <c r="HRP62" s="76"/>
      <c r="HRQ62" s="76"/>
      <c r="HRR62" s="76"/>
      <c r="HRS62" s="76"/>
      <c r="HRT62" s="76"/>
      <c r="HRU62" s="76"/>
      <c r="HRV62" s="76"/>
      <c r="HRW62" s="76"/>
      <c r="HRX62" s="76"/>
      <c r="HRY62" s="76"/>
      <c r="HRZ62" s="76"/>
      <c r="HSA62" s="76"/>
      <c r="HSB62" s="76"/>
      <c r="HSC62" s="76"/>
      <c r="HSD62" s="76"/>
      <c r="HSE62" s="76"/>
      <c r="HSF62" s="76"/>
      <c r="HSG62" s="76"/>
      <c r="HSH62" s="76"/>
      <c r="HSI62" s="76"/>
      <c r="HSJ62" s="76"/>
      <c r="HSK62" s="76"/>
      <c r="HSL62" s="76"/>
      <c r="HSM62" s="76"/>
      <c r="HSN62" s="76"/>
      <c r="HSO62" s="76"/>
      <c r="HSP62" s="76"/>
      <c r="HSQ62" s="76"/>
      <c r="HSR62" s="76"/>
      <c r="HSS62" s="76"/>
      <c r="HST62" s="76"/>
      <c r="HSU62" s="76"/>
      <c r="HSV62" s="76"/>
      <c r="HSW62" s="76"/>
      <c r="HSX62" s="76"/>
      <c r="HSY62" s="76"/>
      <c r="HSZ62" s="76"/>
      <c r="HTA62" s="76"/>
      <c r="HTB62" s="76"/>
      <c r="HTC62" s="76"/>
      <c r="HTD62" s="76"/>
      <c r="HTE62" s="76"/>
      <c r="HTF62" s="76"/>
      <c r="HTG62" s="76"/>
      <c r="HTH62" s="76"/>
      <c r="HTI62" s="76"/>
      <c r="HTJ62" s="76"/>
      <c r="HTK62" s="76"/>
      <c r="HTL62" s="76"/>
      <c r="HTM62" s="76"/>
      <c r="HTN62" s="76"/>
      <c r="HTO62" s="76"/>
      <c r="HTP62" s="76"/>
      <c r="HTQ62" s="76"/>
      <c r="HTR62" s="76"/>
      <c r="HTS62" s="76"/>
      <c r="HTT62" s="76"/>
      <c r="HTU62" s="76"/>
      <c r="HTV62" s="76"/>
      <c r="HTW62" s="76"/>
      <c r="HTX62" s="76"/>
      <c r="HTY62" s="76"/>
      <c r="HTZ62" s="76"/>
      <c r="HUA62" s="76"/>
      <c r="HUB62" s="76"/>
      <c r="HUC62" s="76"/>
      <c r="HUD62" s="76"/>
      <c r="HUE62" s="76"/>
      <c r="HUF62" s="76"/>
      <c r="HUG62" s="76"/>
      <c r="HUH62" s="76"/>
      <c r="HUI62" s="76"/>
      <c r="HUJ62" s="76"/>
      <c r="HUK62" s="76"/>
      <c r="HUL62" s="76"/>
      <c r="HUM62" s="76"/>
      <c r="HUN62" s="76"/>
      <c r="HUO62" s="76"/>
      <c r="HUP62" s="76"/>
      <c r="HUQ62" s="76"/>
      <c r="HUR62" s="76"/>
      <c r="HUS62" s="76"/>
      <c r="HUT62" s="76"/>
      <c r="HUU62" s="76"/>
      <c r="HUV62" s="76"/>
      <c r="HUW62" s="76"/>
      <c r="HUX62" s="76"/>
      <c r="HUY62" s="76"/>
      <c r="HUZ62" s="76"/>
      <c r="HVA62" s="76"/>
      <c r="HVB62" s="76"/>
      <c r="HVC62" s="76"/>
      <c r="HVD62" s="76"/>
      <c r="HVE62" s="76"/>
      <c r="HVF62" s="76"/>
      <c r="HVG62" s="76"/>
      <c r="HVH62" s="76"/>
      <c r="HVI62" s="76"/>
      <c r="HVJ62" s="76"/>
      <c r="HVK62" s="76"/>
      <c r="HVL62" s="76"/>
      <c r="HVM62" s="76"/>
      <c r="HVN62" s="76"/>
      <c r="HVO62" s="76"/>
      <c r="HVP62" s="76"/>
      <c r="HVQ62" s="76"/>
      <c r="HVR62" s="76"/>
      <c r="HVS62" s="76"/>
      <c r="HVT62" s="76"/>
      <c r="HVU62" s="76"/>
      <c r="HVV62" s="76"/>
      <c r="HVW62" s="76"/>
      <c r="HVX62" s="76"/>
      <c r="HVY62" s="76"/>
      <c r="HVZ62" s="76"/>
      <c r="HWA62" s="76"/>
      <c r="HWB62" s="76"/>
      <c r="HWC62" s="76"/>
      <c r="HWD62" s="76"/>
      <c r="HWE62" s="76"/>
      <c r="HWF62" s="76"/>
      <c r="HWG62" s="76"/>
      <c r="HWH62" s="76"/>
      <c r="HWI62" s="76"/>
      <c r="HWJ62" s="76"/>
      <c r="HWK62" s="76"/>
      <c r="HWL62" s="76"/>
      <c r="HWM62" s="76"/>
      <c r="HWN62" s="76"/>
      <c r="HWO62" s="76"/>
      <c r="HWP62" s="76"/>
      <c r="HWQ62" s="76"/>
      <c r="HWR62" s="76"/>
      <c r="HWS62" s="76"/>
      <c r="HWT62" s="76"/>
      <c r="HWU62" s="76"/>
      <c r="HWV62" s="76"/>
      <c r="HWW62" s="76"/>
      <c r="HWX62" s="76"/>
      <c r="HWY62" s="76"/>
      <c r="HWZ62" s="76"/>
      <c r="HXA62" s="76"/>
      <c r="HXB62" s="76"/>
      <c r="HXC62" s="76"/>
      <c r="HXD62" s="76"/>
      <c r="HXE62" s="76"/>
      <c r="HXF62" s="76"/>
      <c r="HXG62" s="76"/>
      <c r="HXH62" s="76"/>
      <c r="HXI62" s="76"/>
      <c r="HXJ62" s="76"/>
      <c r="HXK62" s="76"/>
      <c r="HXL62" s="76"/>
      <c r="HXM62" s="76"/>
      <c r="HXN62" s="76"/>
      <c r="HXO62" s="76"/>
      <c r="HXP62" s="76"/>
      <c r="HXQ62" s="76"/>
      <c r="HXR62" s="76"/>
      <c r="HXS62" s="76"/>
      <c r="HXT62" s="76"/>
      <c r="HXU62" s="76"/>
      <c r="HXV62" s="76"/>
      <c r="HXW62" s="76"/>
      <c r="HXX62" s="76"/>
      <c r="HXY62" s="76"/>
      <c r="HXZ62" s="76"/>
      <c r="HYA62" s="76"/>
      <c r="HYB62" s="76"/>
      <c r="HYC62" s="76"/>
      <c r="HYD62" s="76"/>
      <c r="HYE62" s="76"/>
      <c r="HYF62" s="76"/>
      <c r="HYG62" s="76"/>
      <c r="HYH62" s="76"/>
      <c r="HYI62" s="76"/>
      <c r="HYJ62" s="76"/>
      <c r="HYK62" s="76"/>
      <c r="HYL62" s="76"/>
      <c r="HYM62" s="76"/>
      <c r="HYN62" s="76"/>
      <c r="HYO62" s="76"/>
      <c r="HYP62" s="76"/>
      <c r="HYQ62" s="76"/>
      <c r="HYR62" s="76"/>
      <c r="HYS62" s="76"/>
      <c r="HYT62" s="76"/>
      <c r="HYU62" s="76"/>
      <c r="HYV62" s="76"/>
      <c r="HYW62" s="76"/>
      <c r="HYX62" s="76"/>
      <c r="HYY62" s="76"/>
      <c r="HYZ62" s="76"/>
      <c r="HZA62" s="76"/>
      <c r="HZB62" s="76"/>
      <c r="HZC62" s="76"/>
      <c r="HZD62" s="76"/>
      <c r="HZE62" s="76"/>
      <c r="HZF62" s="76"/>
      <c r="HZG62" s="76"/>
      <c r="HZH62" s="76"/>
      <c r="HZI62" s="76"/>
      <c r="HZJ62" s="76"/>
      <c r="HZK62" s="76"/>
      <c r="HZL62" s="76"/>
      <c r="HZM62" s="76"/>
      <c r="HZN62" s="76"/>
      <c r="HZO62" s="76"/>
      <c r="HZP62" s="76"/>
      <c r="HZQ62" s="76"/>
      <c r="HZR62" s="76"/>
      <c r="HZS62" s="76"/>
      <c r="HZT62" s="76"/>
      <c r="HZU62" s="76"/>
      <c r="HZV62" s="76"/>
      <c r="HZW62" s="76"/>
      <c r="HZX62" s="76"/>
      <c r="HZY62" s="76"/>
      <c r="HZZ62" s="76"/>
      <c r="IAA62" s="76"/>
      <c r="IAB62" s="76"/>
      <c r="IAC62" s="76"/>
      <c r="IAD62" s="76"/>
      <c r="IAE62" s="76"/>
      <c r="IAF62" s="76"/>
      <c r="IAG62" s="76"/>
      <c r="IAH62" s="76"/>
      <c r="IAI62" s="76"/>
      <c r="IAJ62" s="76"/>
      <c r="IAK62" s="76"/>
      <c r="IAL62" s="76"/>
      <c r="IAM62" s="76"/>
      <c r="IAN62" s="76"/>
      <c r="IAO62" s="76"/>
      <c r="IAP62" s="76"/>
      <c r="IAQ62" s="76"/>
      <c r="IAR62" s="76"/>
      <c r="IAS62" s="76"/>
      <c r="IAT62" s="76"/>
      <c r="IAU62" s="76"/>
      <c r="IAV62" s="76"/>
      <c r="IAW62" s="76"/>
      <c r="IAX62" s="76"/>
      <c r="IAY62" s="76"/>
      <c r="IAZ62" s="76"/>
      <c r="IBA62" s="76"/>
      <c r="IBB62" s="76"/>
      <c r="IBC62" s="76"/>
      <c r="IBD62" s="76"/>
      <c r="IBE62" s="76"/>
      <c r="IBF62" s="76"/>
      <c r="IBG62" s="76"/>
      <c r="IBH62" s="76"/>
      <c r="IBI62" s="76"/>
      <c r="IBJ62" s="76"/>
      <c r="IBK62" s="76"/>
      <c r="IBL62" s="76"/>
      <c r="IBM62" s="76"/>
      <c r="IBN62" s="76"/>
      <c r="IBO62" s="76"/>
      <c r="IBP62" s="76"/>
      <c r="IBQ62" s="76"/>
      <c r="IBR62" s="76"/>
      <c r="IBS62" s="76"/>
      <c r="IBT62" s="76"/>
      <c r="IBU62" s="76"/>
      <c r="IBV62" s="76"/>
      <c r="IBW62" s="76"/>
      <c r="IBX62" s="76"/>
      <c r="IBY62" s="76"/>
      <c r="IBZ62" s="76"/>
      <c r="ICA62" s="76"/>
      <c r="ICB62" s="76"/>
      <c r="ICC62" s="76"/>
      <c r="ICD62" s="76"/>
      <c r="ICE62" s="76"/>
      <c r="ICF62" s="76"/>
      <c r="ICG62" s="76"/>
      <c r="ICH62" s="76"/>
      <c r="ICI62" s="76"/>
      <c r="ICJ62" s="76"/>
      <c r="ICK62" s="76"/>
      <c r="ICL62" s="76"/>
      <c r="ICM62" s="76"/>
      <c r="ICN62" s="76"/>
      <c r="ICO62" s="76"/>
      <c r="ICP62" s="76"/>
      <c r="ICQ62" s="76"/>
      <c r="ICR62" s="76"/>
      <c r="ICS62" s="76"/>
      <c r="ICT62" s="76"/>
      <c r="ICU62" s="76"/>
      <c r="ICV62" s="76"/>
      <c r="ICW62" s="76"/>
      <c r="ICX62" s="76"/>
      <c r="ICY62" s="76"/>
      <c r="ICZ62" s="76"/>
      <c r="IDA62" s="76"/>
      <c r="IDB62" s="76"/>
      <c r="IDC62" s="76"/>
      <c r="IDD62" s="76"/>
      <c r="IDE62" s="76"/>
      <c r="IDF62" s="76"/>
      <c r="IDG62" s="76"/>
      <c r="IDH62" s="76"/>
      <c r="IDI62" s="76"/>
      <c r="IDJ62" s="76"/>
      <c r="IDK62" s="76"/>
      <c r="IDL62" s="76"/>
      <c r="IDM62" s="76"/>
      <c r="IDN62" s="76"/>
      <c r="IDO62" s="76"/>
      <c r="IDP62" s="76"/>
      <c r="IDQ62" s="76"/>
      <c r="IDR62" s="76"/>
      <c r="IDS62" s="76"/>
      <c r="IDT62" s="76"/>
      <c r="IDU62" s="76"/>
      <c r="IDV62" s="76"/>
      <c r="IDW62" s="76"/>
      <c r="IDX62" s="76"/>
      <c r="IDY62" s="76"/>
      <c r="IDZ62" s="76"/>
      <c r="IEA62" s="76"/>
      <c r="IEB62" s="76"/>
      <c r="IEC62" s="76"/>
      <c r="IED62" s="76"/>
      <c r="IEE62" s="76"/>
      <c r="IEF62" s="76"/>
      <c r="IEG62" s="76"/>
      <c r="IEH62" s="76"/>
      <c r="IEI62" s="76"/>
      <c r="IEJ62" s="76"/>
      <c r="IEK62" s="76"/>
      <c r="IEL62" s="76"/>
      <c r="IEM62" s="76"/>
      <c r="IEN62" s="76"/>
      <c r="IEO62" s="76"/>
      <c r="IEP62" s="76"/>
      <c r="IEQ62" s="76"/>
      <c r="IER62" s="76"/>
      <c r="IES62" s="76"/>
      <c r="IET62" s="76"/>
      <c r="IEU62" s="76"/>
      <c r="IEV62" s="76"/>
      <c r="IEW62" s="76"/>
      <c r="IEX62" s="76"/>
      <c r="IEY62" s="76"/>
      <c r="IEZ62" s="76"/>
      <c r="IFA62" s="76"/>
      <c r="IFB62" s="76"/>
      <c r="IFC62" s="76"/>
      <c r="IFD62" s="76"/>
      <c r="IFE62" s="76"/>
      <c r="IFF62" s="76"/>
      <c r="IFG62" s="76"/>
      <c r="IFH62" s="76"/>
      <c r="IFI62" s="76"/>
      <c r="IFJ62" s="76"/>
      <c r="IFK62" s="76"/>
      <c r="IFL62" s="76"/>
      <c r="IFM62" s="76"/>
      <c r="IFN62" s="76"/>
      <c r="IFO62" s="76"/>
      <c r="IFP62" s="76"/>
      <c r="IFQ62" s="76"/>
      <c r="IFR62" s="76"/>
      <c r="IFS62" s="76"/>
      <c r="IFT62" s="76"/>
      <c r="IFU62" s="76"/>
      <c r="IFV62" s="76"/>
      <c r="IFW62" s="76"/>
      <c r="IFX62" s="76"/>
      <c r="IFY62" s="76"/>
      <c r="IFZ62" s="76"/>
      <c r="IGA62" s="76"/>
      <c r="IGB62" s="76"/>
      <c r="IGC62" s="76"/>
      <c r="IGD62" s="76"/>
      <c r="IGE62" s="76"/>
      <c r="IGF62" s="76"/>
      <c r="IGG62" s="76"/>
      <c r="IGH62" s="76"/>
      <c r="IGI62" s="76"/>
      <c r="IGJ62" s="76"/>
      <c r="IGK62" s="76"/>
      <c r="IGL62" s="76"/>
      <c r="IGM62" s="76"/>
      <c r="IGN62" s="76"/>
      <c r="IGO62" s="76"/>
      <c r="IGP62" s="76"/>
      <c r="IGQ62" s="76"/>
      <c r="IGR62" s="76"/>
      <c r="IGS62" s="76"/>
      <c r="IGT62" s="76"/>
      <c r="IGU62" s="76"/>
      <c r="IGV62" s="76"/>
      <c r="IGW62" s="76"/>
      <c r="IGX62" s="76"/>
      <c r="IGY62" s="76"/>
      <c r="IGZ62" s="76"/>
      <c r="IHA62" s="76"/>
      <c r="IHB62" s="76"/>
      <c r="IHC62" s="76"/>
      <c r="IHD62" s="76"/>
      <c r="IHE62" s="76"/>
      <c r="IHF62" s="76"/>
      <c r="IHG62" s="76"/>
      <c r="IHH62" s="76"/>
      <c r="IHI62" s="76"/>
      <c r="IHJ62" s="76"/>
      <c r="IHK62" s="76"/>
      <c r="IHL62" s="76"/>
      <c r="IHM62" s="76"/>
      <c r="IHN62" s="76"/>
      <c r="IHO62" s="76"/>
      <c r="IHP62" s="76"/>
      <c r="IHQ62" s="76"/>
      <c r="IHR62" s="76"/>
      <c r="IHS62" s="76"/>
      <c r="IHT62" s="76"/>
      <c r="IHU62" s="76"/>
      <c r="IHV62" s="76"/>
      <c r="IHW62" s="76"/>
      <c r="IHX62" s="76"/>
      <c r="IHY62" s="76"/>
      <c r="IHZ62" s="76"/>
      <c r="IIA62" s="76"/>
      <c r="IIB62" s="76"/>
      <c r="IIC62" s="76"/>
      <c r="IID62" s="76"/>
      <c r="IIE62" s="76"/>
      <c r="IIF62" s="76"/>
      <c r="IIG62" s="76"/>
      <c r="IIH62" s="76"/>
      <c r="III62" s="76"/>
      <c r="IIJ62" s="76"/>
      <c r="IIK62" s="76"/>
      <c r="IIL62" s="76"/>
      <c r="IIM62" s="76"/>
      <c r="IIN62" s="76"/>
      <c r="IIO62" s="76"/>
      <c r="IIP62" s="76"/>
      <c r="IIQ62" s="76"/>
      <c r="IIR62" s="76"/>
      <c r="IIS62" s="76"/>
      <c r="IIT62" s="76"/>
      <c r="IIU62" s="76"/>
      <c r="IIV62" s="76"/>
      <c r="IIW62" s="76"/>
      <c r="IIX62" s="76"/>
      <c r="IIY62" s="76"/>
      <c r="IIZ62" s="76"/>
      <c r="IJA62" s="76"/>
      <c r="IJB62" s="76"/>
      <c r="IJC62" s="76"/>
      <c r="IJD62" s="76"/>
      <c r="IJE62" s="76"/>
      <c r="IJF62" s="76"/>
      <c r="IJG62" s="76"/>
      <c r="IJH62" s="76"/>
      <c r="IJI62" s="76"/>
      <c r="IJJ62" s="76"/>
      <c r="IJK62" s="76"/>
      <c r="IJL62" s="76"/>
      <c r="IJM62" s="76"/>
      <c r="IJN62" s="76"/>
      <c r="IJO62" s="76"/>
      <c r="IJP62" s="76"/>
      <c r="IJQ62" s="76"/>
      <c r="IJR62" s="76"/>
      <c r="IJS62" s="76"/>
      <c r="IJT62" s="76"/>
      <c r="IJU62" s="76"/>
      <c r="IJV62" s="76"/>
      <c r="IJW62" s="76"/>
      <c r="IJX62" s="76"/>
      <c r="IJY62" s="76"/>
      <c r="IJZ62" s="76"/>
      <c r="IKA62" s="76"/>
      <c r="IKB62" s="76"/>
      <c r="IKC62" s="76"/>
      <c r="IKD62" s="76"/>
      <c r="IKE62" s="76"/>
      <c r="IKF62" s="76"/>
      <c r="IKG62" s="76"/>
      <c r="IKH62" s="76"/>
      <c r="IKI62" s="76"/>
      <c r="IKJ62" s="76"/>
      <c r="IKK62" s="76"/>
      <c r="IKL62" s="76"/>
      <c r="IKM62" s="76"/>
      <c r="IKN62" s="76"/>
      <c r="IKO62" s="76"/>
      <c r="IKP62" s="76"/>
      <c r="IKQ62" s="76"/>
      <c r="IKR62" s="76"/>
      <c r="IKS62" s="76"/>
      <c r="IKT62" s="76"/>
      <c r="IKU62" s="76"/>
      <c r="IKV62" s="76"/>
      <c r="IKW62" s="76"/>
      <c r="IKX62" s="76"/>
      <c r="IKY62" s="76"/>
      <c r="IKZ62" s="76"/>
      <c r="ILA62" s="76"/>
      <c r="ILB62" s="76"/>
      <c r="ILC62" s="76"/>
      <c r="ILD62" s="76"/>
      <c r="ILE62" s="76"/>
      <c r="ILF62" s="76"/>
      <c r="ILG62" s="76"/>
      <c r="ILH62" s="76"/>
      <c r="ILI62" s="76"/>
      <c r="ILJ62" s="76"/>
      <c r="ILK62" s="76"/>
      <c r="ILL62" s="76"/>
      <c r="ILM62" s="76"/>
      <c r="ILN62" s="76"/>
      <c r="ILO62" s="76"/>
      <c r="ILP62" s="76"/>
      <c r="ILQ62" s="76"/>
      <c r="ILR62" s="76"/>
      <c r="ILS62" s="76"/>
      <c r="ILT62" s="76"/>
      <c r="ILU62" s="76"/>
      <c r="ILV62" s="76"/>
      <c r="ILW62" s="76"/>
      <c r="ILX62" s="76"/>
      <c r="ILY62" s="76"/>
      <c r="ILZ62" s="76"/>
      <c r="IMA62" s="76"/>
      <c r="IMB62" s="76"/>
      <c r="IMC62" s="76"/>
      <c r="IMD62" s="76"/>
      <c r="IME62" s="76"/>
      <c r="IMF62" s="76"/>
      <c r="IMG62" s="76"/>
      <c r="IMH62" s="76"/>
      <c r="IMI62" s="76"/>
      <c r="IMJ62" s="76"/>
      <c r="IMK62" s="76"/>
      <c r="IML62" s="76"/>
      <c r="IMM62" s="76"/>
      <c r="IMN62" s="76"/>
      <c r="IMO62" s="76"/>
      <c r="IMP62" s="76"/>
      <c r="IMQ62" s="76"/>
      <c r="IMR62" s="76"/>
      <c r="IMS62" s="76"/>
      <c r="IMT62" s="76"/>
      <c r="IMU62" s="76"/>
      <c r="IMV62" s="76"/>
      <c r="IMW62" s="76"/>
      <c r="IMX62" s="76"/>
      <c r="IMY62" s="76"/>
      <c r="IMZ62" s="76"/>
      <c r="INA62" s="76"/>
      <c r="INB62" s="76"/>
      <c r="INC62" s="76"/>
      <c r="IND62" s="76"/>
      <c r="INE62" s="76"/>
      <c r="INF62" s="76"/>
      <c r="ING62" s="76"/>
      <c r="INH62" s="76"/>
      <c r="INI62" s="76"/>
      <c r="INJ62" s="76"/>
      <c r="INK62" s="76"/>
      <c r="INL62" s="76"/>
      <c r="INM62" s="76"/>
      <c r="INN62" s="76"/>
      <c r="INO62" s="76"/>
      <c r="INP62" s="76"/>
      <c r="INQ62" s="76"/>
      <c r="INR62" s="76"/>
      <c r="INS62" s="76"/>
      <c r="INT62" s="76"/>
      <c r="INU62" s="76"/>
      <c r="INV62" s="76"/>
      <c r="INW62" s="76"/>
      <c r="INX62" s="76"/>
      <c r="INY62" s="76"/>
      <c r="INZ62" s="76"/>
      <c r="IOA62" s="76"/>
      <c r="IOB62" s="76"/>
      <c r="IOC62" s="76"/>
      <c r="IOD62" s="76"/>
      <c r="IOE62" s="76"/>
      <c r="IOF62" s="76"/>
      <c r="IOG62" s="76"/>
      <c r="IOH62" s="76"/>
      <c r="IOI62" s="76"/>
      <c r="IOJ62" s="76"/>
      <c r="IOK62" s="76"/>
      <c r="IOL62" s="76"/>
      <c r="IOM62" s="76"/>
      <c r="ION62" s="76"/>
      <c r="IOO62" s="76"/>
      <c r="IOP62" s="76"/>
      <c r="IOQ62" s="76"/>
      <c r="IOR62" s="76"/>
      <c r="IOS62" s="76"/>
      <c r="IOT62" s="76"/>
      <c r="IOU62" s="76"/>
      <c r="IOV62" s="76"/>
      <c r="IOW62" s="76"/>
      <c r="IOX62" s="76"/>
      <c r="IOY62" s="76"/>
      <c r="IOZ62" s="76"/>
      <c r="IPA62" s="76"/>
      <c r="IPB62" s="76"/>
      <c r="IPC62" s="76"/>
      <c r="IPD62" s="76"/>
      <c r="IPE62" s="76"/>
      <c r="IPF62" s="76"/>
      <c r="IPG62" s="76"/>
      <c r="IPH62" s="76"/>
      <c r="IPI62" s="76"/>
      <c r="IPJ62" s="76"/>
      <c r="IPK62" s="76"/>
      <c r="IPL62" s="76"/>
      <c r="IPM62" s="76"/>
      <c r="IPN62" s="76"/>
      <c r="IPO62" s="76"/>
      <c r="IPP62" s="76"/>
      <c r="IPQ62" s="76"/>
      <c r="IPR62" s="76"/>
      <c r="IPS62" s="76"/>
      <c r="IPT62" s="76"/>
      <c r="IPU62" s="76"/>
      <c r="IPV62" s="76"/>
      <c r="IPW62" s="76"/>
      <c r="IPX62" s="76"/>
      <c r="IPY62" s="76"/>
      <c r="IPZ62" s="76"/>
      <c r="IQA62" s="76"/>
      <c r="IQB62" s="76"/>
      <c r="IQC62" s="76"/>
      <c r="IQD62" s="76"/>
      <c r="IQE62" s="76"/>
      <c r="IQF62" s="76"/>
      <c r="IQG62" s="76"/>
      <c r="IQH62" s="76"/>
      <c r="IQI62" s="76"/>
      <c r="IQJ62" s="76"/>
      <c r="IQK62" s="76"/>
      <c r="IQL62" s="76"/>
      <c r="IQM62" s="76"/>
      <c r="IQN62" s="76"/>
      <c r="IQO62" s="76"/>
      <c r="IQP62" s="76"/>
      <c r="IQQ62" s="76"/>
      <c r="IQR62" s="76"/>
      <c r="IQS62" s="76"/>
      <c r="IQT62" s="76"/>
      <c r="IQU62" s="76"/>
      <c r="IQV62" s="76"/>
      <c r="IQW62" s="76"/>
      <c r="IQX62" s="76"/>
      <c r="IQY62" s="76"/>
      <c r="IQZ62" s="76"/>
      <c r="IRA62" s="76"/>
      <c r="IRB62" s="76"/>
      <c r="IRC62" s="76"/>
      <c r="IRD62" s="76"/>
      <c r="IRE62" s="76"/>
      <c r="IRF62" s="76"/>
      <c r="IRG62" s="76"/>
      <c r="IRH62" s="76"/>
      <c r="IRI62" s="76"/>
      <c r="IRJ62" s="76"/>
      <c r="IRK62" s="76"/>
      <c r="IRL62" s="76"/>
      <c r="IRM62" s="76"/>
      <c r="IRN62" s="76"/>
      <c r="IRO62" s="76"/>
      <c r="IRP62" s="76"/>
      <c r="IRQ62" s="76"/>
      <c r="IRR62" s="76"/>
      <c r="IRS62" s="76"/>
      <c r="IRT62" s="76"/>
      <c r="IRU62" s="76"/>
      <c r="IRV62" s="76"/>
      <c r="IRW62" s="76"/>
      <c r="IRX62" s="76"/>
      <c r="IRY62" s="76"/>
      <c r="IRZ62" s="76"/>
      <c r="ISA62" s="76"/>
      <c r="ISB62" s="76"/>
      <c r="ISC62" s="76"/>
      <c r="ISD62" s="76"/>
      <c r="ISE62" s="76"/>
      <c r="ISF62" s="76"/>
      <c r="ISG62" s="76"/>
      <c r="ISH62" s="76"/>
      <c r="ISI62" s="76"/>
      <c r="ISJ62" s="76"/>
      <c r="ISK62" s="76"/>
      <c r="ISL62" s="76"/>
      <c r="ISM62" s="76"/>
      <c r="ISN62" s="76"/>
      <c r="ISO62" s="76"/>
      <c r="ISP62" s="76"/>
      <c r="ISQ62" s="76"/>
      <c r="ISR62" s="76"/>
      <c r="ISS62" s="76"/>
      <c r="IST62" s="76"/>
      <c r="ISU62" s="76"/>
      <c r="ISV62" s="76"/>
      <c r="ISW62" s="76"/>
      <c r="ISX62" s="76"/>
      <c r="ISY62" s="76"/>
      <c r="ISZ62" s="76"/>
      <c r="ITA62" s="76"/>
      <c r="ITB62" s="76"/>
      <c r="ITC62" s="76"/>
      <c r="ITD62" s="76"/>
      <c r="ITE62" s="76"/>
      <c r="ITF62" s="76"/>
      <c r="ITG62" s="76"/>
      <c r="ITH62" s="76"/>
      <c r="ITI62" s="76"/>
      <c r="ITJ62" s="76"/>
      <c r="ITK62" s="76"/>
      <c r="ITL62" s="76"/>
      <c r="ITM62" s="76"/>
      <c r="ITN62" s="76"/>
      <c r="ITO62" s="76"/>
      <c r="ITP62" s="76"/>
      <c r="ITQ62" s="76"/>
      <c r="ITR62" s="76"/>
      <c r="ITS62" s="76"/>
      <c r="ITT62" s="76"/>
      <c r="ITU62" s="76"/>
      <c r="ITV62" s="76"/>
      <c r="ITW62" s="76"/>
      <c r="ITX62" s="76"/>
      <c r="ITY62" s="76"/>
      <c r="ITZ62" s="76"/>
      <c r="IUA62" s="76"/>
      <c r="IUB62" s="76"/>
      <c r="IUC62" s="76"/>
      <c r="IUD62" s="76"/>
      <c r="IUE62" s="76"/>
      <c r="IUF62" s="76"/>
      <c r="IUG62" s="76"/>
      <c r="IUH62" s="76"/>
      <c r="IUI62" s="76"/>
      <c r="IUJ62" s="76"/>
      <c r="IUK62" s="76"/>
      <c r="IUL62" s="76"/>
      <c r="IUM62" s="76"/>
      <c r="IUN62" s="76"/>
      <c r="IUO62" s="76"/>
      <c r="IUP62" s="76"/>
      <c r="IUQ62" s="76"/>
      <c r="IUR62" s="76"/>
      <c r="IUS62" s="76"/>
      <c r="IUT62" s="76"/>
      <c r="IUU62" s="76"/>
      <c r="IUV62" s="76"/>
      <c r="IUW62" s="76"/>
      <c r="IUX62" s="76"/>
      <c r="IUY62" s="76"/>
      <c r="IUZ62" s="76"/>
      <c r="IVA62" s="76"/>
      <c r="IVB62" s="76"/>
      <c r="IVC62" s="76"/>
      <c r="IVD62" s="76"/>
      <c r="IVE62" s="76"/>
      <c r="IVF62" s="76"/>
      <c r="IVG62" s="76"/>
      <c r="IVH62" s="76"/>
      <c r="IVI62" s="76"/>
      <c r="IVJ62" s="76"/>
      <c r="IVK62" s="76"/>
      <c r="IVL62" s="76"/>
      <c r="IVM62" s="76"/>
      <c r="IVN62" s="76"/>
      <c r="IVO62" s="76"/>
      <c r="IVP62" s="76"/>
      <c r="IVQ62" s="76"/>
      <c r="IVR62" s="76"/>
      <c r="IVS62" s="76"/>
      <c r="IVT62" s="76"/>
      <c r="IVU62" s="76"/>
      <c r="IVV62" s="76"/>
      <c r="IVW62" s="76"/>
      <c r="IVX62" s="76"/>
      <c r="IVY62" s="76"/>
      <c r="IVZ62" s="76"/>
      <c r="IWA62" s="76"/>
      <c r="IWB62" s="76"/>
      <c r="IWC62" s="76"/>
      <c r="IWD62" s="76"/>
      <c r="IWE62" s="76"/>
      <c r="IWF62" s="76"/>
      <c r="IWG62" s="76"/>
      <c r="IWH62" s="76"/>
      <c r="IWI62" s="76"/>
      <c r="IWJ62" s="76"/>
      <c r="IWK62" s="76"/>
      <c r="IWL62" s="76"/>
      <c r="IWM62" s="76"/>
      <c r="IWN62" s="76"/>
      <c r="IWO62" s="76"/>
      <c r="IWP62" s="76"/>
      <c r="IWQ62" s="76"/>
      <c r="IWR62" s="76"/>
      <c r="IWS62" s="76"/>
      <c r="IWT62" s="76"/>
      <c r="IWU62" s="76"/>
      <c r="IWV62" s="76"/>
      <c r="IWW62" s="76"/>
      <c r="IWX62" s="76"/>
      <c r="IWY62" s="76"/>
      <c r="IWZ62" s="76"/>
      <c r="IXA62" s="76"/>
      <c r="IXB62" s="76"/>
      <c r="IXC62" s="76"/>
      <c r="IXD62" s="76"/>
      <c r="IXE62" s="76"/>
      <c r="IXF62" s="76"/>
      <c r="IXG62" s="76"/>
      <c r="IXH62" s="76"/>
      <c r="IXI62" s="76"/>
      <c r="IXJ62" s="76"/>
      <c r="IXK62" s="76"/>
      <c r="IXL62" s="76"/>
      <c r="IXM62" s="76"/>
      <c r="IXN62" s="76"/>
      <c r="IXO62" s="76"/>
      <c r="IXP62" s="76"/>
      <c r="IXQ62" s="76"/>
      <c r="IXR62" s="76"/>
      <c r="IXS62" s="76"/>
      <c r="IXT62" s="76"/>
      <c r="IXU62" s="76"/>
      <c r="IXV62" s="76"/>
      <c r="IXW62" s="76"/>
      <c r="IXX62" s="76"/>
      <c r="IXY62" s="76"/>
      <c r="IXZ62" s="76"/>
      <c r="IYA62" s="76"/>
      <c r="IYB62" s="76"/>
      <c r="IYC62" s="76"/>
      <c r="IYD62" s="76"/>
      <c r="IYE62" s="76"/>
      <c r="IYF62" s="76"/>
      <c r="IYG62" s="76"/>
      <c r="IYH62" s="76"/>
      <c r="IYI62" s="76"/>
      <c r="IYJ62" s="76"/>
      <c r="IYK62" s="76"/>
      <c r="IYL62" s="76"/>
      <c r="IYM62" s="76"/>
      <c r="IYN62" s="76"/>
      <c r="IYO62" s="76"/>
      <c r="IYP62" s="76"/>
      <c r="IYQ62" s="76"/>
      <c r="IYR62" s="76"/>
      <c r="IYS62" s="76"/>
      <c r="IYT62" s="76"/>
      <c r="IYU62" s="76"/>
      <c r="IYV62" s="76"/>
      <c r="IYW62" s="76"/>
      <c r="IYX62" s="76"/>
      <c r="IYY62" s="76"/>
      <c r="IYZ62" s="76"/>
      <c r="IZA62" s="76"/>
      <c r="IZB62" s="76"/>
      <c r="IZC62" s="76"/>
      <c r="IZD62" s="76"/>
      <c r="IZE62" s="76"/>
      <c r="IZF62" s="76"/>
      <c r="IZG62" s="76"/>
      <c r="IZH62" s="76"/>
      <c r="IZI62" s="76"/>
      <c r="IZJ62" s="76"/>
      <c r="IZK62" s="76"/>
      <c r="IZL62" s="76"/>
      <c r="IZM62" s="76"/>
      <c r="IZN62" s="76"/>
      <c r="IZO62" s="76"/>
      <c r="IZP62" s="76"/>
      <c r="IZQ62" s="76"/>
      <c r="IZR62" s="76"/>
      <c r="IZS62" s="76"/>
      <c r="IZT62" s="76"/>
      <c r="IZU62" s="76"/>
      <c r="IZV62" s="76"/>
      <c r="IZW62" s="76"/>
      <c r="IZX62" s="76"/>
      <c r="IZY62" s="76"/>
      <c r="IZZ62" s="76"/>
      <c r="JAA62" s="76"/>
      <c r="JAB62" s="76"/>
      <c r="JAC62" s="76"/>
      <c r="JAD62" s="76"/>
      <c r="JAE62" s="76"/>
      <c r="JAF62" s="76"/>
      <c r="JAG62" s="76"/>
      <c r="JAH62" s="76"/>
      <c r="JAI62" s="76"/>
      <c r="JAJ62" s="76"/>
      <c r="JAK62" s="76"/>
      <c r="JAL62" s="76"/>
      <c r="JAM62" s="76"/>
      <c r="JAN62" s="76"/>
      <c r="JAO62" s="76"/>
      <c r="JAP62" s="76"/>
      <c r="JAQ62" s="76"/>
      <c r="JAR62" s="76"/>
      <c r="JAS62" s="76"/>
      <c r="JAT62" s="76"/>
      <c r="JAU62" s="76"/>
      <c r="JAV62" s="76"/>
      <c r="JAW62" s="76"/>
      <c r="JAX62" s="76"/>
      <c r="JAY62" s="76"/>
      <c r="JAZ62" s="76"/>
      <c r="JBA62" s="76"/>
      <c r="JBB62" s="76"/>
      <c r="JBC62" s="76"/>
      <c r="JBD62" s="76"/>
      <c r="JBE62" s="76"/>
      <c r="JBF62" s="76"/>
      <c r="JBG62" s="76"/>
      <c r="JBH62" s="76"/>
      <c r="JBI62" s="76"/>
      <c r="JBJ62" s="76"/>
      <c r="JBK62" s="76"/>
      <c r="JBL62" s="76"/>
      <c r="JBM62" s="76"/>
      <c r="JBN62" s="76"/>
      <c r="JBO62" s="76"/>
      <c r="JBP62" s="76"/>
      <c r="JBQ62" s="76"/>
      <c r="JBR62" s="76"/>
      <c r="JBS62" s="76"/>
      <c r="JBT62" s="76"/>
      <c r="JBU62" s="76"/>
      <c r="JBV62" s="76"/>
      <c r="JBW62" s="76"/>
      <c r="JBX62" s="76"/>
      <c r="JBY62" s="76"/>
      <c r="JBZ62" s="76"/>
      <c r="JCA62" s="76"/>
      <c r="JCB62" s="76"/>
      <c r="JCC62" s="76"/>
      <c r="JCD62" s="76"/>
      <c r="JCE62" s="76"/>
      <c r="JCF62" s="76"/>
      <c r="JCG62" s="76"/>
      <c r="JCH62" s="76"/>
      <c r="JCI62" s="76"/>
      <c r="JCJ62" s="76"/>
      <c r="JCK62" s="76"/>
      <c r="JCL62" s="76"/>
      <c r="JCM62" s="76"/>
      <c r="JCN62" s="76"/>
      <c r="JCO62" s="76"/>
      <c r="JCP62" s="76"/>
      <c r="JCQ62" s="76"/>
      <c r="JCR62" s="76"/>
      <c r="JCS62" s="76"/>
      <c r="JCT62" s="76"/>
      <c r="JCU62" s="76"/>
      <c r="JCV62" s="76"/>
      <c r="JCW62" s="76"/>
      <c r="JCX62" s="76"/>
      <c r="JCY62" s="76"/>
      <c r="JCZ62" s="76"/>
      <c r="JDA62" s="76"/>
      <c r="JDB62" s="76"/>
      <c r="JDC62" s="76"/>
      <c r="JDD62" s="76"/>
      <c r="JDE62" s="76"/>
      <c r="JDF62" s="76"/>
      <c r="JDG62" s="76"/>
      <c r="JDH62" s="76"/>
      <c r="JDI62" s="76"/>
      <c r="JDJ62" s="76"/>
      <c r="JDK62" s="76"/>
      <c r="JDL62" s="76"/>
      <c r="JDM62" s="76"/>
      <c r="JDN62" s="76"/>
      <c r="JDO62" s="76"/>
      <c r="JDP62" s="76"/>
      <c r="JDQ62" s="76"/>
      <c r="JDR62" s="76"/>
      <c r="JDS62" s="76"/>
      <c r="JDT62" s="76"/>
      <c r="JDU62" s="76"/>
      <c r="JDV62" s="76"/>
      <c r="JDW62" s="76"/>
      <c r="JDX62" s="76"/>
      <c r="JDY62" s="76"/>
      <c r="JDZ62" s="76"/>
      <c r="JEA62" s="76"/>
      <c r="JEB62" s="76"/>
      <c r="JEC62" s="76"/>
      <c r="JED62" s="76"/>
      <c r="JEE62" s="76"/>
      <c r="JEF62" s="76"/>
      <c r="JEG62" s="76"/>
      <c r="JEH62" s="76"/>
      <c r="JEI62" s="76"/>
      <c r="JEJ62" s="76"/>
      <c r="JEK62" s="76"/>
      <c r="JEL62" s="76"/>
      <c r="JEM62" s="76"/>
      <c r="JEN62" s="76"/>
      <c r="JEO62" s="76"/>
      <c r="JEP62" s="76"/>
      <c r="JEQ62" s="76"/>
      <c r="JER62" s="76"/>
      <c r="JES62" s="76"/>
      <c r="JET62" s="76"/>
      <c r="JEU62" s="76"/>
      <c r="JEV62" s="76"/>
      <c r="JEW62" s="76"/>
      <c r="JEX62" s="76"/>
      <c r="JEY62" s="76"/>
      <c r="JEZ62" s="76"/>
      <c r="JFA62" s="76"/>
      <c r="JFB62" s="76"/>
      <c r="JFC62" s="76"/>
      <c r="JFD62" s="76"/>
      <c r="JFE62" s="76"/>
      <c r="JFF62" s="76"/>
      <c r="JFG62" s="76"/>
      <c r="JFH62" s="76"/>
      <c r="JFI62" s="76"/>
      <c r="JFJ62" s="76"/>
      <c r="JFK62" s="76"/>
      <c r="JFL62" s="76"/>
      <c r="JFM62" s="76"/>
      <c r="JFN62" s="76"/>
      <c r="JFO62" s="76"/>
      <c r="JFP62" s="76"/>
      <c r="JFQ62" s="76"/>
      <c r="JFR62" s="76"/>
      <c r="JFS62" s="76"/>
      <c r="JFT62" s="76"/>
      <c r="JFU62" s="76"/>
      <c r="JFV62" s="76"/>
      <c r="JFW62" s="76"/>
      <c r="JFX62" s="76"/>
      <c r="JFY62" s="76"/>
      <c r="JFZ62" s="76"/>
      <c r="JGA62" s="76"/>
      <c r="JGB62" s="76"/>
      <c r="JGC62" s="76"/>
      <c r="JGD62" s="76"/>
      <c r="JGE62" s="76"/>
      <c r="JGF62" s="76"/>
      <c r="JGG62" s="76"/>
      <c r="JGH62" s="76"/>
      <c r="JGI62" s="76"/>
      <c r="JGJ62" s="76"/>
      <c r="JGK62" s="76"/>
      <c r="JGL62" s="76"/>
      <c r="JGM62" s="76"/>
      <c r="JGN62" s="76"/>
      <c r="JGO62" s="76"/>
      <c r="JGP62" s="76"/>
      <c r="JGQ62" s="76"/>
      <c r="JGR62" s="76"/>
      <c r="JGS62" s="76"/>
      <c r="JGT62" s="76"/>
      <c r="JGU62" s="76"/>
      <c r="JGV62" s="76"/>
      <c r="JGW62" s="76"/>
      <c r="JGX62" s="76"/>
      <c r="JGY62" s="76"/>
      <c r="JGZ62" s="76"/>
      <c r="JHA62" s="76"/>
      <c r="JHB62" s="76"/>
      <c r="JHC62" s="76"/>
      <c r="JHD62" s="76"/>
      <c r="JHE62" s="76"/>
      <c r="JHF62" s="76"/>
      <c r="JHG62" s="76"/>
      <c r="JHH62" s="76"/>
      <c r="JHI62" s="76"/>
      <c r="JHJ62" s="76"/>
      <c r="JHK62" s="76"/>
      <c r="JHL62" s="76"/>
      <c r="JHM62" s="76"/>
      <c r="JHN62" s="76"/>
      <c r="JHO62" s="76"/>
      <c r="JHP62" s="76"/>
      <c r="JHQ62" s="76"/>
      <c r="JHR62" s="76"/>
      <c r="JHS62" s="76"/>
      <c r="JHT62" s="76"/>
      <c r="JHU62" s="76"/>
      <c r="JHV62" s="76"/>
      <c r="JHW62" s="76"/>
      <c r="JHX62" s="76"/>
      <c r="JHY62" s="76"/>
      <c r="JHZ62" s="76"/>
      <c r="JIA62" s="76"/>
      <c r="JIB62" s="76"/>
      <c r="JIC62" s="76"/>
      <c r="JID62" s="76"/>
      <c r="JIE62" s="76"/>
      <c r="JIF62" s="76"/>
      <c r="JIG62" s="76"/>
      <c r="JIH62" s="76"/>
      <c r="JII62" s="76"/>
      <c r="JIJ62" s="76"/>
      <c r="JIK62" s="76"/>
      <c r="JIL62" s="76"/>
      <c r="JIM62" s="76"/>
      <c r="JIN62" s="76"/>
      <c r="JIO62" s="76"/>
      <c r="JIP62" s="76"/>
      <c r="JIQ62" s="76"/>
      <c r="JIR62" s="76"/>
      <c r="JIS62" s="76"/>
      <c r="JIT62" s="76"/>
      <c r="JIU62" s="76"/>
      <c r="JIV62" s="76"/>
      <c r="JIW62" s="76"/>
      <c r="JIX62" s="76"/>
      <c r="JIY62" s="76"/>
      <c r="JIZ62" s="76"/>
      <c r="JJA62" s="76"/>
      <c r="JJB62" s="76"/>
      <c r="JJC62" s="76"/>
      <c r="JJD62" s="76"/>
      <c r="JJE62" s="76"/>
      <c r="JJF62" s="76"/>
      <c r="JJG62" s="76"/>
      <c r="JJH62" s="76"/>
      <c r="JJI62" s="76"/>
      <c r="JJJ62" s="76"/>
      <c r="JJK62" s="76"/>
      <c r="JJL62" s="76"/>
      <c r="JJM62" s="76"/>
      <c r="JJN62" s="76"/>
      <c r="JJO62" s="76"/>
      <c r="JJP62" s="76"/>
      <c r="JJQ62" s="76"/>
      <c r="JJR62" s="76"/>
      <c r="JJS62" s="76"/>
      <c r="JJT62" s="76"/>
      <c r="JJU62" s="76"/>
      <c r="JJV62" s="76"/>
      <c r="JJW62" s="76"/>
      <c r="JJX62" s="76"/>
      <c r="JJY62" s="76"/>
      <c r="JJZ62" s="76"/>
      <c r="JKA62" s="76"/>
      <c r="JKB62" s="76"/>
      <c r="JKC62" s="76"/>
      <c r="JKD62" s="76"/>
      <c r="JKE62" s="76"/>
      <c r="JKF62" s="76"/>
      <c r="JKG62" s="76"/>
      <c r="JKH62" s="76"/>
      <c r="JKI62" s="76"/>
      <c r="JKJ62" s="76"/>
      <c r="JKK62" s="76"/>
      <c r="JKL62" s="76"/>
      <c r="JKM62" s="76"/>
      <c r="JKN62" s="76"/>
      <c r="JKO62" s="76"/>
      <c r="JKP62" s="76"/>
      <c r="JKQ62" s="76"/>
      <c r="JKR62" s="76"/>
      <c r="JKS62" s="76"/>
      <c r="JKT62" s="76"/>
      <c r="JKU62" s="76"/>
      <c r="JKV62" s="76"/>
      <c r="JKW62" s="76"/>
      <c r="JKX62" s="76"/>
      <c r="JKY62" s="76"/>
      <c r="JKZ62" s="76"/>
      <c r="JLA62" s="76"/>
      <c r="JLB62" s="76"/>
      <c r="JLC62" s="76"/>
      <c r="JLD62" s="76"/>
      <c r="JLE62" s="76"/>
      <c r="JLF62" s="76"/>
      <c r="JLG62" s="76"/>
      <c r="JLH62" s="76"/>
      <c r="JLI62" s="76"/>
      <c r="JLJ62" s="76"/>
      <c r="JLK62" s="76"/>
      <c r="JLL62" s="76"/>
      <c r="JLM62" s="76"/>
      <c r="JLN62" s="76"/>
      <c r="JLO62" s="76"/>
      <c r="JLP62" s="76"/>
      <c r="JLQ62" s="76"/>
      <c r="JLR62" s="76"/>
      <c r="JLS62" s="76"/>
      <c r="JLT62" s="76"/>
      <c r="JLU62" s="76"/>
      <c r="JLV62" s="76"/>
      <c r="JLW62" s="76"/>
      <c r="JLX62" s="76"/>
      <c r="JLY62" s="76"/>
      <c r="JLZ62" s="76"/>
      <c r="JMA62" s="76"/>
      <c r="JMB62" s="76"/>
      <c r="JMC62" s="76"/>
      <c r="JMD62" s="76"/>
      <c r="JME62" s="76"/>
      <c r="JMF62" s="76"/>
      <c r="JMG62" s="76"/>
      <c r="JMH62" s="76"/>
      <c r="JMI62" s="76"/>
      <c r="JMJ62" s="76"/>
      <c r="JMK62" s="76"/>
      <c r="JML62" s="76"/>
      <c r="JMM62" s="76"/>
      <c r="JMN62" s="76"/>
      <c r="JMO62" s="76"/>
      <c r="JMP62" s="76"/>
      <c r="JMQ62" s="76"/>
      <c r="JMR62" s="76"/>
      <c r="JMS62" s="76"/>
      <c r="JMT62" s="76"/>
      <c r="JMU62" s="76"/>
      <c r="JMV62" s="76"/>
      <c r="JMW62" s="76"/>
      <c r="JMX62" s="76"/>
      <c r="JMY62" s="76"/>
      <c r="JMZ62" s="76"/>
      <c r="JNA62" s="76"/>
      <c r="JNB62" s="76"/>
      <c r="JNC62" s="76"/>
      <c r="JND62" s="76"/>
      <c r="JNE62" s="76"/>
      <c r="JNF62" s="76"/>
      <c r="JNG62" s="76"/>
      <c r="JNH62" s="76"/>
      <c r="JNI62" s="76"/>
      <c r="JNJ62" s="76"/>
      <c r="JNK62" s="76"/>
      <c r="JNL62" s="76"/>
      <c r="JNM62" s="76"/>
      <c r="JNN62" s="76"/>
      <c r="JNO62" s="76"/>
      <c r="JNP62" s="76"/>
      <c r="JNQ62" s="76"/>
      <c r="JNR62" s="76"/>
      <c r="JNS62" s="76"/>
      <c r="JNT62" s="76"/>
      <c r="JNU62" s="76"/>
      <c r="JNV62" s="76"/>
      <c r="JNW62" s="76"/>
      <c r="JNX62" s="76"/>
      <c r="JNY62" s="76"/>
      <c r="JNZ62" s="76"/>
      <c r="JOA62" s="76"/>
      <c r="JOB62" s="76"/>
      <c r="JOC62" s="76"/>
      <c r="JOD62" s="76"/>
      <c r="JOE62" s="76"/>
      <c r="JOF62" s="76"/>
      <c r="JOG62" s="76"/>
      <c r="JOH62" s="76"/>
      <c r="JOI62" s="76"/>
      <c r="JOJ62" s="76"/>
      <c r="JOK62" s="76"/>
      <c r="JOL62" s="76"/>
      <c r="JOM62" s="76"/>
      <c r="JON62" s="76"/>
      <c r="JOO62" s="76"/>
      <c r="JOP62" s="76"/>
      <c r="JOQ62" s="76"/>
      <c r="JOR62" s="76"/>
      <c r="JOS62" s="76"/>
      <c r="JOT62" s="76"/>
      <c r="JOU62" s="76"/>
      <c r="JOV62" s="76"/>
      <c r="JOW62" s="76"/>
      <c r="JOX62" s="76"/>
      <c r="JOY62" s="76"/>
      <c r="JOZ62" s="76"/>
      <c r="JPA62" s="76"/>
      <c r="JPB62" s="76"/>
      <c r="JPC62" s="76"/>
      <c r="JPD62" s="76"/>
      <c r="JPE62" s="76"/>
      <c r="JPF62" s="76"/>
      <c r="JPG62" s="76"/>
      <c r="JPH62" s="76"/>
      <c r="JPI62" s="76"/>
      <c r="JPJ62" s="76"/>
      <c r="JPK62" s="76"/>
      <c r="JPL62" s="76"/>
      <c r="JPM62" s="76"/>
      <c r="JPN62" s="76"/>
      <c r="JPO62" s="76"/>
      <c r="JPP62" s="76"/>
      <c r="JPQ62" s="76"/>
      <c r="JPR62" s="76"/>
      <c r="JPS62" s="76"/>
      <c r="JPT62" s="76"/>
      <c r="JPU62" s="76"/>
      <c r="JPV62" s="76"/>
      <c r="JPW62" s="76"/>
      <c r="JPX62" s="76"/>
      <c r="JPY62" s="76"/>
      <c r="JPZ62" s="76"/>
      <c r="JQA62" s="76"/>
      <c r="JQB62" s="76"/>
      <c r="JQC62" s="76"/>
      <c r="JQD62" s="76"/>
      <c r="JQE62" s="76"/>
      <c r="JQF62" s="76"/>
      <c r="JQG62" s="76"/>
      <c r="JQH62" s="76"/>
      <c r="JQI62" s="76"/>
      <c r="JQJ62" s="76"/>
      <c r="JQK62" s="76"/>
      <c r="JQL62" s="76"/>
      <c r="JQM62" s="76"/>
      <c r="JQN62" s="76"/>
      <c r="JQO62" s="76"/>
      <c r="JQP62" s="76"/>
      <c r="JQQ62" s="76"/>
      <c r="JQR62" s="76"/>
      <c r="JQS62" s="76"/>
      <c r="JQT62" s="76"/>
      <c r="JQU62" s="76"/>
      <c r="JQV62" s="76"/>
      <c r="JQW62" s="76"/>
      <c r="JQX62" s="76"/>
      <c r="JQY62" s="76"/>
      <c r="JQZ62" s="76"/>
      <c r="JRA62" s="76"/>
      <c r="JRB62" s="76"/>
      <c r="JRC62" s="76"/>
      <c r="JRD62" s="76"/>
      <c r="JRE62" s="76"/>
      <c r="JRF62" s="76"/>
      <c r="JRG62" s="76"/>
      <c r="JRH62" s="76"/>
      <c r="JRI62" s="76"/>
      <c r="JRJ62" s="76"/>
      <c r="JRK62" s="76"/>
      <c r="JRL62" s="76"/>
      <c r="JRM62" s="76"/>
      <c r="JRN62" s="76"/>
      <c r="JRO62" s="76"/>
      <c r="JRP62" s="76"/>
      <c r="JRQ62" s="76"/>
      <c r="JRR62" s="76"/>
      <c r="JRS62" s="76"/>
      <c r="JRT62" s="76"/>
      <c r="JRU62" s="76"/>
      <c r="JRV62" s="76"/>
      <c r="JRW62" s="76"/>
      <c r="JRX62" s="76"/>
      <c r="JRY62" s="76"/>
      <c r="JRZ62" s="76"/>
      <c r="JSA62" s="76"/>
      <c r="JSB62" s="76"/>
      <c r="JSC62" s="76"/>
      <c r="JSD62" s="76"/>
      <c r="JSE62" s="76"/>
      <c r="JSF62" s="76"/>
      <c r="JSG62" s="76"/>
      <c r="JSH62" s="76"/>
      <c r="JSI62" s="76"/>
      <c r="JSJ62" s="76"/>
      <c r="JSK62" s="76"/>
      <c r="JSL62" s="76"/>
      <c r="JSM62" s="76"/>
      <c r="JSN62" s="76"/>
      <c r="JSO62" s="76"/>
      <c r="JSP62" s="76"/>
      <c r="JSQ62" s="76"/>
      <c r="JSR62" s="76"/>
      <c r="JSS62" s="76"/>
      <c r="JST62" s="76"/>
      <c r="JSU62" s="76"/>
      <c r="JSV62" s="76"/>
      <c r="JSW62" s="76"/>
      <c r="JSX62" s="76"/>
      <c r="JSY62" s="76"/>
      <c r="JSZ62" s="76"/>
      <c r="JTA62" s="76"/>
      <c r="JTB62" s="76"/>
      <c r="JTC62" s="76"/>
      <c r="JTD62" s="76"/>
      <c r="JTE62" s="76"/>
      <c r="JTF62" s="76"/>
      <c r="JTG62" s="76"/>
      <c r="JTH62" s="76"/>
      <c r="JTI62" s="76"/>
      <c r="JTJ62" s="76"/>
      <c r="JTK62" s="76"/>
      <c r="JTL62" s="76"/>
      <c r="JTM62" s="76"/>
      <c r="JTN62" s="76"/>
      <c r="JTO62" s="76"/>
      <c r="JTP62" s="76"/>
      <c r="JTQ62" s="76"/>
      <c r="JTR62" s="76"/>
      <c r="JTS62" s="76"/>
      <c r="JTT62" s="76"/>
      <c r="JTU62" s="76"/>
      <c r="JTV62" s="76"/>
      <c r="JTW62" s="76"/>
      <c r="JTX62" s="76"/>
      <c r="JTY62" s="76"/>
      <c r="JTZ62" s="76"/>
      <c r="JUA62" s="76"/>
      <c r="JUB62" s="76"/>
      <c r="JUC62" s="76"/>
      <c r="JUD62" s="76"/>
      <c r="JUE62" s="76"/>
      <c r="JUF62" s="76"/>
      <c r="JUG62" s="76"/>
      <c r="JUH62" s="76"/>
      <c r="JUI62" s="76"/>
      <c r="JUJ62" s="76"/>
      <c r="JUK62" s="76"/>
      <c r="JUL62" s="76"/>
      <c r="JUM62" s="76"/>
      <c r="JUN62" s="76"/>
      <c r="JUO62" s="76"/>
      <c r="JUP62" s="76"/>
      <c r="JUQ62" s="76"/>
      <c r="JUR62" s="76"/>
      <c r="JUS62" s="76"/>
      <c r="JUT62" s="76"/>
      <c r="JUU62" s="76"/>
      <c r="JUV62" s="76"/>
      <c r="JUW62" s="76"/>
      <c r="JUX62" s="76"/>
      <c r="JUY62" s="76"/>
      <c r="JUZ62" s="76"/>
      <c r="JVA62" s="76"/>
      <c r="JVB62" s="76"/>
      <c r="JVC62" s="76"/>
      <c r="JVD62" s="76"/>
      <c r="JVE62" s="76"/>
      <c r="JVF62" s="76"/>
      <c r="JVG62" s="76"/>
      <c r="JVH62" s="76"/>
      <c r="JVI62" s="76"/>
      <c r="JVJ62" s="76"/>
      <c r="JVK62" s="76"/>
      <c r="JVL62" s="76"/>
      <c r="JVM62" s="76"/>
      <c r="JVN62" s="76"/>
      <c r="JVO62" s="76"/>
      <c r="JVP62" s="76"/>
      <c r="JVQ62" s="76"/>
      <c r="JVR62" s="76"/>
      <c r="JVS62" s="76"/>
      <c r="JVT62" s="76"/>
      <c r="JVU62" s="76"/>
      <c r="JVV62" s="76"/>
      <c r="JVW62" s="76"/>
      <c r="JVX62" s="76"/>
      <c r="JVY62" s="76"/>
      <c r="JVZ62" s="76"/>
      <c r="JWA62" s="76"/>
      <c r="JWB62" s="76"/>
      <c r="JWC62" s="76"/>
      <c r="JWD62" s="76"/>
      <c r="JWE62" s="76"/>
      <c r="JWF62" s="76"/>
      <c r="JWG62" s="76"/>
      <c r="JWH62" s="76"/>
      <c r="JWI62" s="76"/>
      <c r="JWJ62" s="76"/>
      <c r="JWK62" s="76"/>
      <c r="JWL62" s="76"/>
      <c r="JWM62" s="76"/>
      <c r="JWN62" s="76"/>
      <c r="JWO62" s="76"/>
      <c r="JWP62" s="76"/>
      <c r="JWQ62" s="76"/>
      <c r="JWR62" s="76"/>
      <c r="JWS62" s="76"/>
      <c r="JWT62" s="76"/>
      <c r="JWU62" s="76"/>
      <c r="JWV62" s="76"/>
      <c r="JWW62" s="76"/>
      <c r="JWX62" s="76"/>
      <c r="JWY62" s="76"/>
      <c r="JWZ62" s="76"/>
      <c r="JXA62" s="76"/>
      <c r="JXB62" s="76"/>
      <c r="JXC62" s="76"/>
      <c r="JXD62" s="76"/>
      <c r="JXE62" s="76"/>
      <c r="JXF62" s="76"/>
      <c r="JXG62" s="76"/>
      <c r="JXH62" s="76"/>
      <c r="JXI62" s="76"/>
      <c r="JXJ62" s="76"/>
      <c r="JXK62" s="76"/>
      <c r="JXL62" s="76"/>
      <c r="JXM62" s="76"/>
      <c r="JXN62" s="76"/>
      <c r="JXO62" s="76"/>
      <c r="JXP62" s="76"/>
      <c r="JXQ62" s="76"/>
      <c r="JXR62" s="76"/>
      <c r="JXS62" s="76"/>
      <c r="JXT62" s="76"/>
      <c r="JXU62" s="76"/>
      <c r="JXV62" s="76"/>
      <c r="JXW62" s="76"/>
      <c r="JXX62" s="76"/>
      <c r="JXY62" s="76"/>
      <c r="JXZ62" s="76"/>
      <c r="JYA62" s="76"/>
      <c r="JYB62" s="76"/>
      <c r="JYC62" s="76"/>
      <c r="JYD62" s="76"/>
      <c r="JYE62" s="76"/>
      <c r="JYF62" s="76"/>
      <c r="JYG62" s="76"/>
      <c r="JYH62" s="76"/>
      <c r="JYI62" s="76"/>
      <c r="JYJ62" s="76"/>
      <c r="JYK62" s="76"/>
      <c r="JYL62" s="76"/>
      <c r="JYM62" s="76"/>
      <c r="JYN62" s="76"/>
      <c r="JYO62" s="76"/>
      <c r="JYP62" s="76"/>
      <c r="JYQ62" s="76"/>
      <c r="JYR62" s="76"/>
      <c r="JYS62" s="76"/>
      <c r="JYT62" s="76"/>
      <c r="JYU62" s="76"/>
      <c r="JYV62" s="76"/>
      <c r="JYW62" s="76"/>
      <c r="JYX62" s="76"/>
      <c r="JYY62" s="76"/>
      <c r="JYZ62" s="76"/>
      <c r="JZA62" s="76"/>
      <c r="JZB62" s="76"/>
      <c r="JZC62" s="76"/>
      <c r="JZD62" s="76"/>
      <c r="JZE62" s="76"/>
      <c r="JZF62" s="76"/>
      <c r="JZG62" s="76"/>
      <c r="JZH62" s="76"/>
      <c r="JZI62" s="76"/>
      <c r="JZJ62" s="76"/>
      <c r="JZK62" s="76"/>
      <c r="JZL62" s="76"/>
      <c r="JZM62" s="76"/>
      <c r="JZN62" s="76"/>
      <c r="JZO62" s="76"/>
      <c r="JZP62" s="76"/>
      <c r="JZQ62" s="76"/>
      <c r="JZR62" s="76"/>
      <c r="JZS62" s="76"/>
      <c r="JZT62" s="76"/>
      <c r="JZU62" s="76"/>
      <c r="JZV62" s="76"/>
      <c r="JZW62" s="76"/>
      <c r="JZX62" s="76"/>
      <c r="JZY62" s="76"/>
      <c r="JZZ62" s="76"/>
      <c r="KAA62" s="76"/>
      <c r="KAB62" s="76"/>
      <c r="KAC62" s="76"/>
      <c r="KAD62" s="76"/>
      <c r="KAE62" s="76"/>
      <c r="KAF62" s="76"/>
      <c r="KAG62" s="76"/>
      <c r="KAH62" s="76"/>
      <c r="KAI62" s="76"/>
      <c r="KAJ62" s="76"/>
      <c r="KAK62" s="76"/>
      <c r="KAL62" s="76"/>
      <c r="KAM62" s="76"/>
      <c r="KAN62" s="76"/>
      <c r="KAO62" s="76"/>
      <c r="KAP62" s="76"/>
      <c r="KAQ62" s="76"/>
      <c r="KAR62" s="76"/>
      <c r="KAS62" s="76"/>
      <c r="KAT62" s="76"/>
      <c r="KAU62" s="76"/>
      <c r="KAV62" s="76"/>
      <c r="KAW62" s="76"/>
      <c r="KAX62" s="76"/>
      <c r="KAY62" s="76"/>
      <c r="KAZ62" s="76"/>
      <c r="KBA62" s="76"/>
      <c r="KBB62" s="76"/>
      <c r="KBC62" s="76"/>
      <c r="KBD62" s="76"/>
      <c r="KBE62" s="76"/>
      <c r="KBF62" s="76"/>
      <c r="KBG62" s="76"/>
      <c r="KBH62" s="76"/>
      <c r="KBI62" s="76"/>
      <c r="KBJ62" s="76"/>
      <c r="KBK62" s="76"/>
      <c r="KBL62" s="76"/>
      <c r="KBM62" s="76"/>
      <c r="KBN62" s="76"/>
      <c r="KBO62" s="76"/>
      <c r="KBP62" s="76"/>
      <c r="KBQ62" s="76"/>
      <c r="KBR62" s="76"/>
      <c r="KBS62" s="76"/>
      <c r="KBT62" s="76"/>
      <c r="KBU62" s="76"/>
      <c r="KBV62" s="76"/>
      <c r="KBW62" s="76"/>
      <c r="KBX62" s="76"/>
      <c r="KBY62" s="76"/>
      <c r="KBZ62" s="76"/>
      <c r="KCA62" s="76"/>
      <c r="KCB62" s="76"/>
      <c r="KCC62" s="76"/>
      <c r="KCD62" s="76"/>
      <c r="KCE62" s="76"/>
      <c r="KCF62" s="76"/>
      <c r="KCG62" s="76"/>
      <c r="KCH62" s="76"/>
      <c r="KCI62" s="76"/>
      <c r="KCJ62" s="76"/>
      <c r="KCK62" s="76"/>
      <c r="KCL62" s="76"/>
      <c r="KCM62" s="76"/>
      <c r="KCN62" s="76"/>
      <c r="KCO62" s="76"/>
      <c r="KCP62" s="76"/>
      <c r="KCQ62" s="76"/>
      <c r="KCR62" s="76"/>
      <c r="KCS62" s="76"/>
      <c r="KCT62" s="76"/>
      <c r="KCU62" s="76"/>
      <c r="KCV62" s="76"/>
      <c r="KCW62" s="76"/>
      <c r="KCX62" s="76"/>
      <c r="KCY62" s="76"/>
      <c r="KCZ62" s="76"/>
      <c r="KDA62" s="76"/>
      <c r="KDB62" s="76"/>
      <c r="KDC62" s="76"/>
      <c r="KDD62" s="76"/>
      <c r="KDE62" s="76"/>
      <c r="KDF62" s="76"/>
      <c r="KDG62" s="76"/>
      <c r="KDH62" s="76"/>
      <c r="KDI62" s="76"/>
      <c r="KDJ62" s="76"/>
      <c r="KDK62" s="76"/>
      <c r="KDL62" s="76"/>
      <c r="KDM62" s="76"/>
      <c r="KDN62" s="76"/>
      <c r="KDO62" s="76"/>
      <c r="KDP62" s="76"/>
      <c r="KDQ62" s="76"/>
      <c r="KDR62" s="76"/>
      <c r="KDS62" s="76"/>
      <c r="KDT62" s="76"/>
      <c r="KDU62" s="76"/>
      <c r="KDV62" s="76"/>
      <c r="KDW62" s="76"/>
      <c r="KDX62" s="76"/>
      <c r="KDY62" s="76"/>
      <c r="KDZ62" s="76"/>
      <c r="KEA62" s="76"/>
      <c r="KEB62" s="76"/>
      <c r="KEC62" s="76"/>
      <c r="KED62" s="76"/>
      <c r="KEE62" s="76"/>
      <c r="KEF62" s="76"/>
      <c r="KEG62" s="76"/>
      <c r="KEH62" s="76"/>
      <c r="KEI62" s="76"/>
      <c r="KEJ62" s="76"/>
      <c r="KEK62" s="76"/>
      <c r="KEL62" s="76"/>
      <c r="KEM62" s="76"/>
      <c r="KEN62" s="76"/>
      <c r="KEO62" s="76"/>
      <c r="KEP62" s="76"/>
      <c r="KEQ62" s="76"/>
      <c r="KER62" s="76"/>
      <c r="KES62" s="76"/>
      <c r="KET62" s="76"/>
      <c r="KEU62" s="76"/>
      <c r="KEV62" s="76"/>
      <c r="KEW62" s="76"/>
      <c r="KEX62" s="76"/>
      <c r="KEY62" s="76"/>
      <c r="KEZ62" s="76"/>
      <c r="KFA62" s="76"/>
      <c r="KFB62" s="76"/>
      <c r="KFC62" s="76"/>
      <c r="KFD62" s="76"/>
      <c r="KFE62" s="76"/>
      <c r="KFF62" s="76"/>
      <c r="KFG62" s="76"/>
      <c r="KFH62" s="76"/>
      <c r="KFI62" s="76"/>
      <c r="KFJ62" s="76"/>
      <c r="KFK62" s="76"/>
      <c r="KFL62" s="76"/>
      <c r="KFM62" s="76"/>
      <c r="KFN62" s="76"/>
      <c r="KFO62" s="76"/>
      <c r="KFP62" s="76"/>
      <c r="KFQ62" s="76"/>
      <c r="KFR62" s="76"/>
      <c r="KFS62" s="76"/>
      <c r="KFT62" s="76"/>
      <c r="KFU62" s="76"/>
      <c r="KFV62" s="76"/>
      <c r="KFW62" s="76"/>
      <c r="KFX62" s="76"/>
      <c r="KFY62" s="76"/>
      <c r="KFZ62" s="76"/>
      <c r="KGA62" s="76"/>
      <c r="KGB62" s="76"/>
      <c r="KGC62" s="76"/>
      <c r="KGD62" s="76"/>
      <c r="KGE62" s="76"/>
      <c r="KGF62" s="76"/>
      <c r="KGG62" s="76"/>
      <c r="KGH62" s="76"/>
      <c r="KGI62" s="76"/>
      <c r="KGJ62" s="76"/>
      <c r="KGK62" s="76"/>
      <c r="KGL62" s="76"/>
      <c r="KGM62" s="76"/>
      <c r="KGN62" s="76"/>
      <c r="KGO62" s="76"/>
      <c r="KGP62" s="76"/>
      <c r="KGQ62" s="76"/>
      <c r="KGR62" s="76"/>
      <c r="KGS62" s="76"/>
      <c r="KGT62" s="76"/>
      <c r="KGU62" s="76"/>
      <c r="KGV62" s="76"/>
      <c r="KGW62" s="76"/>
      <c r="KGX62" s="76"/>
      <c r="KGY62" s="76"/>
      <c r="KGZ62" s="76"/>
      <c r="KHA62" s="76"/>
      <c r="KHB62" s="76"/>
      <c r="KHC62" s="76"/>
      <c r="KHD62" s="76"/>
      <c r="KHE62" s="76"/>
      <c r="KHF62" s="76"/>
      <c r="KHG62" s="76"/>
      <c r="KHH62" s="76"/>
      <c r="KHI62" s="76"/>
      <c r="KHJ62" s="76"/>
      <c r="KHK62" s="76"/>
      <c r="KHL62" s="76"/>
      <c r="KHM62" s="76"/>
      <c r="KHN62" s="76"/>
      <c r="KHO62" s="76"/>
      <c r="KHP62" s="76"/>
      <c r="KHQ62" s="76"/>
      <c r="KHR62" s="76"/>
      <c r="KHS62" s="76"/>
      <c r="KHT62" s="76"/>
      <c r="KHU62" s="76"/>
      <c r="KHV62" s="76"/>
      <c r="KHW62" s="76"/>
      <c r="KHX62" s="76"/>
      <c r="KHY62" s="76"/>
      <c r="KHZ62" s="76"/>
      <c r="KIA62" s="76"/>
      <c r="KIB62" s="76"/>
      <c r="KIC62" s="76"/>
      <c r="KID62" s="76"/>
      <c r="KIE62" s="76"/>
      <c r="KIF62" s="76"/>
      <c r="KIG62" s="76"/>
      <c r="KIH62" s="76"/>
      <c r="KII62" s="76"/>
      <c r="KIJ62" s="76"/>
      <c r="KIK62" s="76"/>
      <c r="KIL62" s="76"/>
      <c r="KIM62" s="76"/>
      <c r="KIN62" s="76"/>
      <c r="KIO62" s="76"/>
      <c r="KIP62" s="76"/>
      <c r="KIQ62" s="76"/>
      <c r="KIR62" s="76"/>
      <c r="KIS62" s="76"/>
      <c r="KIT62" s="76"/>
      <c r="KIU62" s="76"/>
      <c r="KIV62" s="76"/>
      <c r="KIW62" s="76"/>
      <c r="KIX62" s="76"/>
      <c r="KIY62" s="76"/>
      <c r="KIZ62" s="76"/>
      <c r="KJA62" s="76"/>
      <c r="KJB62" s="76"/>
      <c r="KJC62" s="76"/>
      <c r="KJD62" s="76"/>
      <c r="KJE62" s="76"/>
      <c r="KJF62" s="76"/>
      <c r="KJG62" s="76"/>
      <c r="KJH62" s="76"/>
      <c r="KJI62" s="76"/>
      <c r="KJJ62" s="76"/>
      <c r="KJK62" s="76"/>
      <c r="KJL62" s="76"/>
      <c r="KJM62" s="76"/>
      <c r="KJN62" s="76"/>
      <c r="KJO62" s="76"/>
      <c r="KJP62" s="76"/>
      <c r="KJQ62" s="76"/>
      <c r="KJR62" s="76"/>
      <c r="KJS62" s="76"/>
      <c r="KJT62" s="76"/>
      <c r="KJU62" s="76"/>
      <c r="KJV62" s="76"/>
      <c r="KJW62" s="76"/>
      <c r="KJX62" s="76"/>
      <c r="KJY62" s="76"/>
      <c r="KJZ62" s="76"/>
      <c r="KKA62" s="76"/>
      <c r="KKB62" s="76"/>
      <c r="KKC62" s="76"/>
      <c r="KKD62" s="76"/>
      <c r="KKE62" s="76"/>
      <c r="KKF62" s="76"/>
      <c r="KKG62" s="76"/>
      <c r="KKH62" s="76"/>
      <c r="KKI62" s="76"/>
      <c r="KKJ62" s="76"/>
      <c r="KKK62" s="76"/>
      <c r="KKL62" s="76"/>
      <c r="KKM62" s="76"/>
      <c r="KKN62" s="76"/>
      <c r="KKO62" s="76"/>
      <c r="KKP62" s="76"/>
      <c r="KKQ62" s="76"/>
      <c r="KKR62" s="76"/>
      <c r="KKS62" s="76"/>
      <c r="KKT62" s="76"/>
      <c r="KKU62" s="76"/>
      <c r="KKV62" s="76"/>
      <c r="KKW62" s="76"/>
      <c r="KKX62" s="76"/>
      <c r="KKY62" s="76"/>
      <c r="KKZ62" s="76"/>
      <c r="KLA62" s="76"/>
      <c r="KLB62" s="76"/>
      <c r="KLC62" s="76"/>
      <c r="KLD62" s="76"/>
      <c r="KLE62" s="76"/>
      <c r="KLF62" s="76"/>
      <c r="KLG62" s="76"/>
      <c r="KLH62" s="76"/>
      <c r="KLI62" s="76"/>
      <c r="KLJ62" s="76"/>
      <c r="KLK62" s="76"/>
      <c r="KLL62" s="76"/>
      <c r="KLM62" s="76"/>
      <c r="KLN62" s="76"/>
      <c r="KLO62" s="76"/>
      <c r="KLP62" s="76"/>
      <c r="KLQ62" s="76"/>
      <c r="KLR62" s="76"/>
      <c r="KLS62" s="76"/>
      <c r="KLT62" s="76"/>
      <c r="KLU62" s="76"/>
      <c r="KLV62" s="76"/>
      <c r="KLW62" s="76"/>
      <c r="KLX62" s="76"/>
      <c r="KLY62" s="76"/>
      <c r="KLZ62" s="76"/>
      <c r="KMA62" s="76"/>
      <c r="KMB62" s="76"/>
      <c r="KMC62" s="76"/>
      <c r="KMD62" s="76"/>
      <c r="KME62" s="76"/>
      <c r="KMF62" s="76"/>
      <c r="KMG62" s="76"/>
      <c r="KMH62" s="76"/>
      <c r="KMI62" s="76"/>
      <c r="KMJ62" s="76"/>
      <c r="KMK62" s="76"/>
      <c r="KML62" s="76"/>
      <c r="KMM62" s="76"/>
      <c r="KMN62" s="76"/>
      <c r="KMO62" s="76"/>
      <c r="KMP62" s="76"/>
      <c r="KMQ62" s="76"/>
      <c r="KMR62" s="76"/>
      <c r="KMS62" s="76"/>
      <c r="KMT62" s="76"/>
      <c r="KMU62" s="76"/>
      <c r="KMV62" s="76"/>
      <c r="KMW62" s="76"/>
      <c r="KMX62" s="76"/>
      <c r="KMY62" s="76"/>
      <c r="KMZ62" s="76"/>
      <c r="KNA62" s="76"/>
      <c r="KNB62" s="76"/>
      <c r="KNC62" s="76"/>
      <c r="KND62" s="76"/>
      <c r="KNE62" s="76"/>
      <c r="KNF62" s="76"/>
      <c r="KNG62" s="76"/>
      <c r="KNH62" s="76"/>
      <c r="KNI62" s="76"/>
      <c r="KNJ62" s="76"/>
      <c r="KNK62" s="76"/>
      <c r="KNL62" s="76"/>
      <c r="KNM62" s="76"/>
      <c r="KNN62" s="76"/>
      <c r="KNO62" s="76"/>
      <c r="KNP62" s="76"/>
      <c r="KNQ62" s="76"/>
      <c r="KNR62" s="76"/>
      <c r="KNS62" s="76"/>
      <c r="KNT62" s="76"/>
      <c r="KNU62" s="76"/>
      <c r="KNV62" s="76"/>
      <c r="KNW62" s="76"/>
      <c r="KNX62" s="76"/>
      <c r="KNY62" s="76"/>
      <c r="KNZ62" s="76"/>
      <c r="KOA62" s="76"/>
      <c r="KOB62" s="76"/>
      <c r="KOC62" s="76"/>
      <c r="KOD62" s="76"/>
      <c r="KOE62" s="76"/>
      <c r="KOF62" s="76"/>
      <c r="KOG62" s="76"/>
      <c r="KOH62" s="76"/>
      <c r="KOI62" s="76"/>
      <c r="KOJ62" s="76"/>
      <c r="KOK62" s="76"/>
      <c r="KOL62" s="76"/>
      <c r="KOM62" s="76"/>
      <c r="KON62" s="76"/>
      <c r="KOO62" s="76"/>
      <c r="KOP62" s="76"/>
      <c r="KOQ62" s="76"/>
      <c r="KOR62" s="76"/>
      <c r="KOS62" s="76"/>
      <c r="KOT62" s="76"/>
      <c r="KOU62" s="76"/>
      <c r="KOV62" s="76"/>
      <c r="KOW62" s="76"/>
      <c r="KOX62" s="76"/>
      <c r="KOY62" s="76"/>
      <c r="KOZ62" s="76"/>
      <c r="KPA62" s="76"/>
      <c r="KPB62" s="76"/>
      <c r="KPC62" s="76"/>
      <c r="KPD62" s="76"/>
      <c r="KPE62" s="76"/>
      <c r="KPF62" s="76"/>
      <c r="KPG62" s="76"/>
      <c r="KPH62" s="76"/>
      <c r="KPI62" s="76"/>
      <c r="KPJ62" s="76"/>
      <c r="KPK62" s="76"/>
      <c r="KPL62" s="76"/>
      <c r="KPM62" s="76"/>
      <c r="KPN62" s="76"/>
      <c r="KPO62" s="76"/>
      <c r="KPP62" s="76"/>
      <c r="KPQ62" s="76"/>
      <c r="KPR62" s="76"/>
      <c r="KPS62" s="76"/>
      <c r="KPT62" s="76"/>
      <c r="KPU62" s="76"/>
      <c r="KPV62" s="76"/>
      <c r="KPW62" s="76"/>
      <c r="KPX62" s="76"/>
      <c r="KPY62" s="76"/>
      <c r="KPZ62" s="76"/>
      <c r="KQA62" s="76"/>
      <c r="KQB62" s="76"/>
      <c r="KQC62" s="76"/>
      <c r="KQD62" s="76"/>
      <c r="KQE62" s="76"/>
      <c r="KQF62" s="76"/>
      <c r="KQG62" s="76"/>
      <c r="KQH62" s="76"/>
      <c r="KQI62" s="76"/>
      <c r="KQJ62" s="76"/>
      <c r="KQK62" s="76"/>
      <c r="KQL62" s="76"/>
      <c r="KQM62" s="76"/>
      <c r="KQN62" s="76"/>
      <c r="KQO62" s="76"/>
      <c r="KQP62" s="76"/>
      <c r="KQQ62" s="76"/>
      <c r="KQR62" s="76"/>
      <c r="KQS62" s="76"/>
      <c r="KQT62" s="76"/>
      <c r="KQU62" s="76"/>
      <c r="KQV62" s="76"/>
      <c r="KQW62" s="76"/>
      <c r="KQX62" s="76"/>
      <c r="KQY62" s="76"/>
      <c r="KQZ62" s="76"/>
      <c r="KRA62" s="76"/>
      <c r="KRB62" s="76"/>
      <c r="KRC62" s="76"/>
      <c r="KRD62" s="76"/>
      <c r="KRE62" s="76"/>
      <c r="KRF62" s="76"/>
      <c r="KRG62" s="76"/>
      <c r="KRH62" s="76"/>
      <c r="KRI62" s="76"/>
      <c r="KRJ62" s="76"/>
      <c r="KRK62" s="76"/>
      <c r="KRL62" s="76"/>
      <c r="KRM62" s="76"/>
      <c r="KRN62" s="76"/>
      <c r="KRO62" s="76"/>
      <c r="KRP62" s="76"/>
      <c r="KRQ62" s="76"/>
      <c r="KRR62" s="76"/>
      <c r="KRS62" s="76"/>
      <c r="KRT62" s="76"/>
      <c r="KRU62" s="76"/>
      <c r="KRV62" s="76"/>
      <c r="KRW62" s="76"/>
      <c r="KRX62" s="76"/>
      <c r="KRY62" s="76"/>
      <c r="KRZ62" s="76"/>
      <c r="KSA62" s="76"/>
      <c r="KSB62" s="76"/>
      <c r="KSC62" s="76"/>
      <c r="KSD62" s="76"/>
      <c r="KSE62" s="76"/>
      <c r="KSF62" s="76"/>
      <c r="KSG62" s="76"/>
      <c r="KSH62" s="76"/>
      <c r="KSI62" s="76"/>
      <c r="KSJ62" s="76"/>
      <c r="KSK62" s="76"/>
      <c r="KSL62" s="76"/>
      <c r="KSM62" s="76"/>
      <c r="KSN62" s="76"/>
      <c r="KSO62" s="76"/>
      <c r="KSP62" s="76"/>
      <c r="KSQ62" s="76"/>
      <c r="KSR62" s="76"/>
      <c r="KSS62" s="76"/>
      <c r="KST62" s="76"/>
      <c r="KSU62" s="76"/>
      <c r="KSV62" s="76"/>
      <c r="KSW62" s="76"/>
      <c r="KSX62" s="76"/>
      <c r="KSY62" s="76"/>
      <c r="KSZ62" s="76"/>
      <c r="KTA62" s="76"/>
      <c r="KTB62" s="76"/>
      <c r="KTC62" s="76"/>
      <c r="KTD62" s="76"/>
      <c r="KTE62" s="76"/>
      <c r="KTF62" s="76"/>
      <c r="KTG62" s="76"/>
      <c r="KTH62" s="76"/>
      <c r="KTI62" s="76"/>
      <c r="KTJ62" s="76"/>
      <c r="KTK62" s="76"/>
      <c r="KTL62" s="76"/>
      <c r="KTM62" s="76"/>
      <c r="KTN62" s="76"/>
      <c r="KTO62" s="76"/>
      <c r="KTP62" s="76"/>
      <c r="KTQ62" s="76"/>
      <c r="KTR62" s="76"/>
      <c r="KTS62" s="76"/>
      <c r="KTT62" s="76"/>
      <c r="KTU62" s="76"/>
      <c r="KTV62" s="76"/>
      <c r="KTW62" s="76"/>
      <c r="KTX62" s="76"/>
      <c r="KTY62" s="76"/>
      <c r="KTZ62" s="76"/>
      <c r="KUA62" s="76"/>
      <c r="KUB62" s="76"/>
      <c r="KUC62" s="76"/>
      <c r="KUD62" s="76"/>
      <c r="KUE62" s="76"/>
      <c r="KUF62" s="76"/>
      <c r="KUG62" s="76"/>
      <c r="KUH62" s="76"/>
      <c r="KUI62" s="76"/>
      <c r="KUJ62" s="76"/>
      <c r="KUK62" s="76"/>
      <c r="KUL62" s="76"/>
      <c r="KUM62" s="76"/>
      <c r="KUN62" s="76"/>
      <c r="KUO62" s="76"/>
      <c r="KUP62" s="76"/>
      <c r="KUQ62" s="76"/>
      <c r="KUR62" s="76"/>
      <c r="KUS62" s="76"/>
      <c r="KUT62" s="76"/>
      <c r="KUU62" s="76"/>
      <c r="KUV62" s="76"/>
      <c r="KUW62" s="76"/>
      <c r="KUX62" s="76"/>
      <c r="KUY62" s="76"/>
      <c r="KUZ62" s="76"/>
      <c r="KVA62" s="76"/>
      <c r="KVB62" s="76"/>
      <c r="KVC62" s="76"/>
      <c r="KVD62" s="76"/>
      <c r="KVE62" s="76"/>
      <c r="KVF62" s="76"/>
      <c r="KVG62" s="76"/>
      <c r="KVH62" s="76"/>
      <c r="KVI62" s="76"/>
      <c r="KVJ62" s="76"/>
      <c r="KVK62" s="76"/>
      <c r="KVL62" s="76"/>
      <c r="KVM62" s="76"/>
      <c r="KVN62" s="76"/>
      <c r="KVO62" s="76"/>
      <c r="KVP62" s="76"/>
      <c r="KVQ62" s="76"/>
      <c r="KVR62" s="76"/>
      <c r="KVS62" s="76"/>
      <c r="KVT62" s="76"/>
      <c r="KVU62" s="76"/>
      <c r="KVV62" s="76"/>
      <c r="KVW62" s="76"/>
      <c r="KVX62" s="76"/>
      <c r="KVY62" s="76"/>
      <c r="KVZ62" s="76"/>
      <c r="KWA62" s="76"/>
      <c r="KWB62" s="76"/>
      <c r="KWC62" s="76"/>
      <c r="KWD62" s="76"/>
      <c r="KWE62" s="76"/>
      <c r="KWF62" s="76"/>
      <c r="KWG62" s="76"/>
      <c r="KWH62" s="76"/>
      <c r="KWI62" s="76"/>
      <c r="KWJ62" s="76"/>
      <c r="KWK62" s="76"/>
      <c r="KWL62" s="76"/>
      <c r="KWM62" s="76"/>
      <c r="KWN62" s="76"/>
      <c r="KWO62" s="76"/>
      <c r="KWP62" s="76"/>
      <c r="KWQ62" s="76"/>
      <c r="KWR62" s="76"/>
      <c r="KWS62" s="76"/>
      <c r="KWT62" s="76"/>
      <c r="KWU62" s="76"/>
      <c r="KWV62" s="76"/>
      <c r="KWW62" s="76"/>
      <c r="KWX62" s="76"/>
      <c r="KWY62" s="76"/>
      <c r="KWZ62" s="76"/>
      <c r="KXA62" s="76"/>
      <c r="KXB62" s="76"/>
      <c r="KXC62" s="76"/>
      <c r="KXD62" s="76"/>
      <c r="KXE62" s="76"/>
      <c r="KXF62" s="76"/>
      <c r="KXG62" s="76"/>
      <c r="KXH62" s="76"/>
      <c r="KXI62" s="76"/>
      <c r="KXJ62" s="76"/>
      <c r="KXK62" s="76"/>
      <c r="KXL62" s="76"/>
      <c r="KXM62" s="76"/>
      <c r="KXN62" s="76"/>
      <c r="KXO62" s="76"/>
      <c r="KXP62" s="76"/>
      <c r="KXQ62" s="76"/>
      <c r="KXR62" s="76"/>
      <c r="KXS62" s="76"/>
      <c r="KXT62" s="76"/>
      <c r="KXU62" s="76"/>
      <c r="KXV62" s="76"/>
      <c r="KXW62" s="76"/>
      <c r="KXX62" s="76"/>
      <c r="KXY62" s="76"/>
      <c r="KXZ62" s="76"/>
      <c r="KYA62" s="76"/>
      <c r="KYB62" s="76"/>
      <c r="KYC62" s="76"/>
      <c r="KYD62" s="76"/>
      <c r="KYE62" s="76"/>
      <c r="KYF62" s="76"/>
      <c r="KYG62" s="76"/>
      <c r="KYH62" s="76"/>
      <c r="KYI62" s="76"/>
      <c r="KYJ62" s="76"/>
      <c r="KYK62" s="76"/>
      <c r="KYL62" s="76"/>
      <c r="KYM62" s="76"/>
      <c r="KYN62" s="76"/>
      <c r="KYO62" s="76"/>
      <c r="KYP62" s="76"/>
      <c r="KYQ62" s="76"/>
      <c r="KYR62" s="76"/>
      <c r="KYS62" s="76"/>
      <c r="KYT62" s="76"/>
      <c r="KYU62" s="76"/>
      <c r="KYV62" s="76"/>
      <c r="KYW62" s="76"/>
      <c r="KYX62" s="76"/>
      <c r="KYY62" s="76"/>
      <c r="KYZ62" s="76"/>
      <c r="KZA62" s="76"/>
      <c r="KZB62" s="76"/>
      <c r="KZC62" s="76"/>
      <c r="KZD62" s="76"/>
      <c r="KZE62" s="76"/>
      <c r="KZF62" s="76"/>
      <c r="KZG62" s="76"/>
      <c r="KZH62" s="76"/>
      <c r="KZI62" s="76"/>
      <c r="KZJ62" s="76"/>
      <c r="KZK62" s="76"/>
      <c r="KZL62" s="76"/>
      <c r="KZM62" s="76"/>
      <c r="KZN62" s="76"/>
      <c r="KZO62" s="76"/>
      <c r="KZP62" s="76"/>
      <c r="KZQ62" s="76"/>
      <c r="KZR62" s="76"/>
      <c r="KZS62" s="76"/>
      <c r="KZT62" s="76"/>
      <c r="KZU62" s="76"/>
      <c r="KZV62" s="76"/>
      <c r="KZW62" s="76"/>
      <c r="KZX62" s="76"/>
      <c r="KZY62" s="76"/>
      <c r="KZZ62" s="76"/>
      <c r="LAA62" s="76"/>
      <c r="LAB62" s="76"/>
      <c r="LAC62" s="76"/>
      <c r="LAD62" s="76"/>
      <c r="LAE62" s="76"/>
      <c r="LAF62" s="76"/>
      <c r="LAG62" s="76"/>
      <c r="LAH62" s="76"/>
      <c r="LAI62" s="76"/>
      <c r="LAJ62" s="76"/>
      <c r="LAK62" s="76"/>
      <c r="LAL62" s="76"/>
      <c r="LAM62" s="76"/>
      <c r="LAN62" s="76"/>
      <c r="LAO62" s="76"/>
      <c r="LAP62" s="76"/>
      <c r="LAQ62" s="76"/>
      <c r="LAR62" s="76"/>
      <c r="LAS62" s="76"/>
      <c r="LAT62" s="76"/>
      <c r="LAU62" s="76"/>
      <c r="LAV62" s="76"/>
      <c r="LAW62" s="76"/>
      <c r="LAX62" s="76"/>
      <c r="LAY62" s="76"/>
      <c r="LAZ62" s="76"/>
      <c r="LBA62" s="76"/>
      <c r="LBB62" s="76"/>
      <c r="LBC62" s="76"/>
      <c r="LBD62" s="76"/>
      <c r="LBE62" s="76"/>
      <c r="LBF62" s="76"/>
      <c r="LBG62" s="76"/>
      <c r="LBH62" s="76"/>
      <c r="LBI62" s="76"/>
      <c r="LBJ62" s="76"/>
      <c r="LBK62" s="76"/>
      <c r="LBL62" s="76"/>
      <c r="LBM62" s="76"/>
      <c r="LBN62" s="76"/>
      <c r="LBO62" s="76"/>
      <c r="LBP62" s="76"/>
      <c r="LBQ62" s="76"/>
      <c r="LBR62" s="76"/>
      <c r="LBS62" s="76"/>
      <c r="LBT62" s="76"/>
      <c r="LBU62" s="76"/>
      <c r="LBV62" s="76"/>
      <c r="LBW62" s="76"/>
      <c r="LBX62" s="76"/>
      <c r="LBY62" s="76"/>
      <c r="LBZ62" s="76"/>
      <c r="LCA62" s="76"/>
      <c r="LCB62" s="76"/>
      <c r="LCC62" s="76"/>
      <c r="LCD62" s="76"/>
      <c r="LCE62" s="76"/>
      <c r="LCF62" s="76"/>
      <c r="LCG62" s="76"/>
      <c r="LCH62" s="76"/>
      <c r="LCI62" s="76"/>
      <c r="LCJ62" s="76"/>
      <c r="LCK62" s="76"/>
      <c r="LCL62" s="76"/>
      <c r="LCM62" s="76"/>
      <c r="LCN62" s="76"/>
      <c r="LCO62" s="76"/>
      <c r="LCP62" s="76"/>
      <c r="LCQ62" s="76"/>
      <c r="LCR62" s="76"/>
      <c r="LCS62" s="76"/>
      <c r="LCT62" s="76"/>
      <c r="LCU62" s="76"/>
      <c r="LCV62" s="76"/>
      <c r="LCW62" s="76"/>
      <c r="LCX62" s="76"/>
      <c r="LCY62" s="76"/>
      <c r="LCZ62" s="76"/>
      <c r="LDA62" s="76"/>
      <c r="LDB62" s="76"/>
      <c r="LDC62" s="76"/>
      <c r="LDD62" s="76"/>
      <c r="LDE62" s="76"/>
      <c r="LDF62" s="76"/>
      <c r="LDG62" s="76"/>
      <c r="LDH62" s="76"/>
      <c r="LDI62" s="76"/>
      <c r="LDJ62" s="76"/>
      <c r="LDK62" s="76"/>
      <c r="LDL62" s="76"/>
      <c r="LDM62" s="76"/>
      <c r="LDN62" s="76"/>
      <c r="LDO62" s="76"/>
      <c r="LDP62" s="76"/>
      <c r="LDQ62" s="76"/>
      <c r="LDR62" s="76"/>
      <c r="LDS62" s="76"/>
      <c r="LDT62" s="76"/>
      <c r="LDU62" s="76"/>
      <c r="LDV62" s="76"/>
      <c r="LDW62" s="76"/>
      <c r="LDX62" s="76"/>
      <c r="LDY62" s="76"/>
      <c r="LDZ62" s="76"/>
      <c r="LEA62" s="76"/>
      <c r="LEB62" s="76"/>
      <c r="LEC62" s="76"/>
      <c r="LED62" s="76"/>
      <c r="LEE62" s="76"/>
      <c r="LEF62" s="76"/>
      <c r="LEG62" s="76"/>
      <c r="LEH62" s="76"/>
      <c r="LEI62" s="76"/>
      <c r="LEJ62" s="76"/>
      <c r="LEK62" s="76"/>
      <c r="LEL62" s="76"/>
      <c r="LEM62" s="76"/>
      <c r="LEN62" s="76"/>
      <c r="LEO62" s="76"/>
      <c r="LEP62" s="76"/>
      <c r="LEQ62" s="76"/>
      <c r="LER62" s="76"/>
      <c r="LES62" s="76"/>
      <c r="LET62" s="76"/>
      <c r="LEU62" s="76"/>
      <c r="LEV62" s="76"/>
      <c r="LEW62" s="76"/>
      <c r="LEX62" s="76"/>
      <c r="LEY62" s="76"/>
      <c r="LEZ62" s="76"/>
      <c r="LFA62" s="76"/>
      <c r="LFB62" s="76"/>
      <c r="LFC62" s="76"/>
      <c r="LFD62" s="76"/>
      <c r="LFE62" s="76"/>
      <c r="LFF62" s="76"/>
      <c r="LFG62" s="76"/>
      <c r="LFH62" s="76"/>
      <c r="LFI62" s="76"/>
      <c r="LFJ62" s="76"/>
      <c r="LFK62" s="76"/>
      <c r="LFL62" s="76"/>
      <c r="LFM62" s="76"/>
      <c r="LFN62" s="76"/>
      <c r="LFO62" s="76"/>
      <c r="LFP62" s="76"/>
      <c r="LFQ62" s="76"/>
      <c r="LFR62" s="76"/>
      <c r="LFS62" s="76"/>
      <c r="LFT62" s="76"/>
      <c r="LFU62" s="76"/>
      <c r="LFV62" s="76"/>
      <c r="LFW62" s="76"/>
      <c r="LFX62" s="76"/>
      <c r="LFY62" s="76"/>
      <c r="LFZ62" s="76"/>
      <c r="LGA62" s="76"/>
      <c r="LGB62" s="76"/>
      <c r="LGC62" s="76"/>
      <c r="LGD62" s="76"/>
      <c r="LGE62" s="76"/>
      <c r="LGF62" s="76"/>
      <c r="LGG62" s="76"/>
      <c r="LGH62" s="76"/>
      <c r="LGI62" s="76"/>
      <c r="LGJ62" s="76"/>
      <c r="LGK62" s="76"/>
      <c r="LGL62" s="76"/>
      <c r="LGM62" s="76"/>
      <c r="LGN62" s="76"/>
      <c r="LGO62" s="76"/>
      <c r="LGP62" s="76"/>
      <c r="LGQ62" s="76"/>
      <c r="LGR62" s="76"/>
      <c r="LGS62" s="76"/>
      <c r="LGT62" s="76"/>
      <c r="LGU62" s="76"/>
      <c r="LGV62" s="76"/>
      <c r="LGW62" s="76"/>
      <c r="LGX62" s="76"/>
      <c r="LGY62" s="76"/>
      <c r="LGZ62" s="76"/>
      <c r="LHA62" s="76"/>
      <c r="LHB62" s="76"/>
      <c r="LHC62" s="76"/>
      <c r="LHD62" s="76"/>
      <c r="LHE62" s="76"/>
      <c r="LHF62" s="76"/>
      <c r="LHG62" s="76"/>
      <c r="LHH62" s="76"/>
      <c r="LHI62" s="76"/>
      <c r="LHJ62" s="76"/>
      <c r="LHK62" s="76"/>
      <c r="LHL62" s="76"/>
      <c r="LHM62" s="76"/>
      <c r="LHN62" s="76"/>
      <c r="LHO62" s="76"/>
      <c r="LHP62" s="76"/>
      <c r="LHQ62" s="76"/>
      <c r="LHR62" s="76"/>
      <c r="LHS62" s="76"/>
      <c r="LHT62" s="76"/>
      <c r="LHU62" s="76"/>
      <c r="LHV62" s="76"/>
      <c r="LHW62" s="76"/>
      <c r="LHX62" s="76"/>
      <c r="LHY62" s="76"/>
      <c r="LHZ62" s="76"/>
      <c r="LIA62" s="76"/>
      <c r="LIB62" s="76"/>
      <c r="LIC62" s="76"/>
      <c r="LID62" s="76"/>
      <c r="LIE62" s="76"/>
      <c r="LIF62" s="76"/>
      <c r="LIG62" s="76"/>
      <c r="LIH62" s="76"/>
      <c r="LII62" s="76"/>
      <c r="LIJ62" s="76"/>
      <c r="LIK62" s="76"/>
      <c r="LIL62" s="76"/>
      <c r="LIM62" s="76"/>
      <c r="LIN62" s="76"/>
      <c r="LIO62" s="76"/>
      <c r="LIP62" s="76"/>
      <c r="LIQ62" s="76"/>
      <c r="LIR62" s="76"/>
      <c r="LIS62" s="76"/>
      <c r="LIT62" s="76"/>
      <c r="LIU62" s="76"/>
      <c r="LIV62" s="76"/>
      <c r="LIW62" s="76"/>
      <c r="LIX62" s="76"/>
      <c r="LIY62" s="76"/>
      <c r="LIZ62" s="76"/>
      <c r="LJA62" s="76"/>
      <c r="LJB62" s="76"/>
      <c r="LJC62" s="76"/>
      <c r="LJD62" s="76"/>
      <c r="LJE62" s="76"/>
      <c r="LJF62" s="76"/>
      <c r="LJG62" s="76"/>
      <c r="LJH62" s="76"/>
      <c r="LJI62" s="76"/>
      <c r="LJJ62" s="76"/>
      <c r="LJK62" s="76"/>
      <c r="LJL62" s="76"/>
      <c r="LJM62" s="76"/>
      <c r="LJN62" s="76"/>
      <c r="LJO62" s="76"/>
      <c r="LJP62" s="76"/>
      <c r="LJQ62" s="76"/>
      <c r="LJR62" s="76"/>
      <c r="LJS62" s="76"/>
      <c r="LJT62" s="76"/>
      <c r="LJU62" s="76"/>
      <c r="LJV62" s="76"/>
      <c r="LJW62" s="76"/>
      <c r="LJX62" s="76"/>
      <c r="LJY62" s="76"/>
      <c r="LJZ62" s="76"/>
      <c r="LKA62" s="76"/>
      <c r="LKB62" s="76"/>
      <c r="LKC62" s="76"/>
      <c r="LKD62" s="76"/>
      <c r="LKE62" s="76"/>
      <c r="LKF62" s="76"/>
      <c r="LKG62" s="76"/>
      <c r="LKH62" s="76"/>
      <c r="LKI62" s="76"/>
      <c r="LKJ62" s="76"/>
      <c r="LKK62" s="76"/>
      <c r="LKL62" s="76"/>
      <c r="LKM62" s="76"/>
      <c r="LKN62" s="76"/>
      <c r="LKO62" s="76"/>
      <c r="LKP62" s="76"/>
      <c r="LKQ62" s="76"/>
      <c r="LKR62" s="76"/>
      <c r="LKS62" s="76"/>
      <c r="LKT62" s="76"/>
      <c r="LKU62" s="76"/>
      <c r="LKV62" s="76"/>
      <c r="LKW62" s="76"/>
      <c r="LKX62" s="76"/>
      <c r="LKY62" s="76"/>
      <c r="LKZ62" s="76"/>
      <c r="LLA62" s="76"/>
      <c r="LLB62" s="76"/>
      <c r="LLC62" s="76"/>
      <c r="LLD62" s="76"/>
      <c r="LLE62" s="76"/>
      <c r="LLF62" s="76"/>
      <c r="LLG62" s="76"/>
      <c r="LLH62" s="76"/>
      <c r="LLI62" s="76"/>
      <c r="LLJ62" s="76"/>
      <c r="LLK62" s="76"/>
      <c r="LLL62" s="76"/>
      <c r="LLM62" s="76"/>
      <c r="LLN62" s="76"/>
      <c r="LLO62" s="76"/>
      <c r="LLP62" s="76"/>
      <c r="LLQ62" s="76"/>
      <c r="LLR62" s="76"/>
      <c r="LLS62" s="76"/>
      <c r="LLT62" s="76"/>
      <c r="LLU62" s="76"/>
      <c r="LLV62" s="76"/>
      <c r="LLW62" s="76"/>
      <c r="LLX62" s="76"/>
      <c r="LLY62" s="76"/>
      <c r="LLZ62" s="76"/>
      <c r="LMA62" s="76"/>
      <c r="LMB62" s="76"/>
      <c r="LMC62" s="76"/>
      <c r="LMD62" s="76"/>
      <c r="LME62" s="76"/>
      <c r="LMF62" s="76"/>
      <c r="LMG62" s="76"/>
      <c r="LMH62" s="76"/>
      <c r="LMI62" s="76"/>
      <c r="LMJ62" s="76"/>
      <c r="LMK62" s="76"/>
      <c r="LML62" s="76"/>
      <c r="LMM62" s="76"/>
      <c r="LMN62" s="76"/>
      <c r="LMO62" s="76"/>
      <c r="LMP62" s="76"/>
      <c r="LMQ62" s="76"/>
      <c r="LMR62" s="76"/>
      <c r="LMS62" s="76"/>
      <c r="LMT62" s="76"/>
      <c r="LMU62" s="76"/>
      <c r="LMV62" s="76"/>
      <c r="LMW62" s="76"/>
      <c r="LMX62" s="76"/>
      <c r="LMY62" s="76"/>
      <c r="LMZ62" s="76"/>
      <c r="LNA62" s="76"/>
      <c r="LNB62" s="76"/>
      <c r="LNC62" s="76"/>
      <c r="LND62" s="76"/>
      <c r="LNE62" s="76"/>
      <c r="LNF62" s="76"/>
      <c r="LNG62" s="76"/>
      <c r="LNH62" s="76"/>
      <c r="LNI62" s="76"/>
      <c r="LNJ62" s="76"/>
      <c r="LNK62" s="76"/>
      <c r="LNL62" s="76"/>
      <c r="LNM62" s="76"/>
      <c r="LNN62" s="76"/>
      <c r="LNO62" s="76"/>
      <c r="LNP62" s="76"/>
      <c r="LNQ62" s="76"/>
      <c r="LNR62" s="76"/>
      <c r="LNS62" s="76"/>
      <c r="LNT62" s="76"/>
      <c r="LNU62" s="76"/>
      <c r="LNV62" s="76"/>
      <c r="LNW62" s="76"/>
      <c r="LNX62" s="76"/>
      <c r="LNY62" s="76"/>
      <c r="LNZ62" s="76"/>
      <c r="LOA62" s="76"/>
      <c r="LOB62" s="76"/>
      <c r="LOC62" s="76"/>
      <c r="LOD62" s="76"/>
      <c r="LOE62" s="76"/>
      <c r="LOF62" s="76"/>
      <c r="LOG62" s="76"/>
      <c r="LOH62" s="76"/>
      <c r="LOI62" s="76"/>
      <c r="LOJ62" s="76"/>
      <c r="LOK62" s="76"/>
      <c r="LOL62" s="76"/>
      <c r="LOM62" s="76"/>
      <c r="LON62" s="76"/>
      <c r="LOO62" s="76"/>
      <c r="LOP62" s="76"/>
      <c r="LOQ62" s="76"/>
      <c r="LOR62" s="76"/>
      <c r="LOS62" s="76"/>
      <c r="LOT62" s="76"/>
      <c r="LOU62" s="76"/>
      <c r="LOV62" s="76"/>
      <c r="LOW62" s="76"/>
      <c r="LOX62" s="76"/>
      <c r="LOY62" s="76"/>
      <c r="LOZ62" s="76"/>
      <c r="LPA62" s="76"/>
      <c r="LPB62" s="76"/>
      <c r="LPC62" s="76"/>
      <c r="LPD62" s="76"/>
      <c r="LPE62" s="76"/>
      <c r="LPF62" s="76"/>
      <c r="LPG62" s="76"/>
      <c r="LPH62" s="76"/>
      <c r="LPI62" s="76"/>
      <c r="LPJ62" s="76"/>
      <c r="LPK62" s="76"/>
      <c r="LPL62" s="76"/>
      <c r="LPM62" s="76"/>
      <c r="LPN62" s="76"/>
      <c r="LPO62" s="76"/>
      <c r="LPP62" s="76"/>
      <c r="LPQ62" s="76"/>
      <c r="LPR62" s="76"/>
      <c r="LPS62" s="76"/>
      <c r="LPT62" s="76"/>
      <c r="LPU62" s="76"/>
      <c r="LPV62" s="76"/>
      <c r="LPW62" s="76"/>
      <c r="LPX62" s="76"/>
      <c r="LPY62" s="76"/>
      <c r="LPZ62" s="76"/>
      <c r="LQA62" s="76"/>
      <c r="LQB62" s="76"/>
      <c r="LQC62" s="76"/>
      <c r="LQD62" s="76"/>
      <c r="LQE62" s="76"/>
      <c r="LQF62" s="76"/>
      <c r="LQG62" s="76"/>
      <c r="LQH62" s="76"/>
      <c r="LQI62" s="76"/>
      <c r="LQJ62" s="76"/>
      <c r="LQK62" s="76"/>
      <c r="LQL62" s="76"/>
      <c r="LQM62" s="76"/>
      <c r="LQN62" s="76"/>
      <c r="LQO62" s="76"/>
      <c r="LQP62" s="76"/>
      <c r="LQQ62" s="76"/>
      <c r="LQR62" s="76"/>
      <c r="LQS62" s="76"/>
      <c r="LQT62" s="76"/>
      <c r="LQU62" s="76"/>
      <c r="LQV62" s="76"/>
      <c r="LQW62" s="76"/>
      <c r="LQX62" s="76"/>
      <c r="LQY62" s="76"/>
      <c r="LQZ62" s="76"/>
      <c r="LRA62" s="76"/>
      <c r="LRB62" s="76"/>
      <c r="LRC62" s="76"/>
      <c r="LRD62" s="76"/>
      <c r="LRE62" s="76"/>
      <c r="LRF62" s="76"/>
      <c r="LRG62" s="76"/>
      <c r="LRH62" s="76"/>
      <c r="LRI62" s="76"/>
      <c r="LRJ62" s="76"/>
      <c r="LRK62" s="76"/>
      <c r="LRL62" s="76"/>
      <c r="LRM62" s="76"/>
      <c r="LRN62" s="76"/>
      <c r="LRO62" s="76"/>
      <c r="LRP62" s="76"/>
      <c r="LRQ62" s="76"/>
      <c r="LRR62" s="76"/>
      <c r="LRS62" s="76"/>
      <c r="LRT62" s="76"/>
      <c r="LRU62" s="76"/>
      <c r="LRV62" s="76"/>
      <c r="LRW62" s="76"/>
      <c r="LRX62" s="76"/>
      <c r="LRY62" s="76"/>
      <c r="LRZ62" s="76"/>
      <c r="LSA62" s="76"/>
      <c r="LSB62" s="76"/>
      <c r="LSC62" s="76"/>
      <c r="LSD62" s="76"/>
      <c r="LSE62" s="76"/>
      <c r="LSF62" s="76"/>
      <c r="LSG62" s="76"/>
      <c r="LSH62" s="76"/>
      <c r="LSI62" s="76"/>
      <c r="LSJ62" s="76"/>
      <c r="LSK62" s="76"/>
      <c r="LSL62" s="76"/>
      <c r="LSM62" s="76"/>
      <c r="LSN62" s="76"/>
      <c r="LSO62" s="76"/>
      <c r="LSP62" s="76"/>
      <c r="LSQ62" s="76"/>
      <c r="LSR62" s="76"/>
      <c r="LSS62" s="76"/>
      <c r="LST62" s="76"/>
      <c r="LSU62" s="76"/>
      <c r="LSV62" s="76"/>
      <c r="LSW62" s="76"/>
      <c r="LSX62" s="76"/>
      <c r="LSY62" s="76"/>
      <c r="LSZ62" s="76"/>
      <c r="LTA62" s="76"/>
      <c r="LTB62" s="76"/>
      <c r="LTC62" s="76"/>
      <c r="LTD62" s="76"/>
      <c r="LTE62" s="76"/>
      <c r="LTF62" s="76"/>
      <c r="LTG62" s="76"/>
      <c r="LTH62" s="76"/>
      <c r="LTI62" s="76"/>
      <c r="LTJ62" s="76"/>
      <c r="LTK62" s="76"/>
      <c r="LTL62" s="76"/>
      <c r="LTM62" s="76"/>
      <c r="LTN62" s="76"/>
      <c r="LTO62" s="76"/>
      <c r="LTP62" s="76"/>
      <c r="LTQ62" s="76"/>
      <c r="LTR62" s="76"/>
      <c r="LTS62" s="76"/>
      <c r="LTT62" s="76"/>
      <c r="LTU62" s="76"/>
      <c r="LTV62" s="76"/>
      <c r="LTW62" s="76"/>
      <c r="LTX62" s="76"/>
      <c r="LTY62" s="76"/>
      <c r="LTZ62" s="76"/>
      <c r="LUA62" s="76"/>
      <c r="LUB62" s="76"/>
      <c r="LUC62" s="76"/>
      <c r="LUD62" s="76"/>
      <c r="LUE62" s="76"/>
      <c r="LUF62" s="76"/>
      <c r="LUG62" s="76"/>
      <c r="LUH62" s="76"/>
      <c r="LUI62" s="76"/>
      <c r="LUJ62" s="76"/>
      <c r="LUK62" s="76"/>
      <c r="LUL62" s="76"/>
      <c r="LUM62" s="76"/>
      <c r="LUN62" s="76"/>
      <c r="LUO62" s="76"/>
      <c r="LUP62" s="76"/>
      <c r="LUQ62" s="76"/>
      <c r="LUR62" s="76"/>
      <c r="LUS62" s="76"/>
      <c r="LUT62" s="76"/>
      <c r="LUU62" s="76"/>
      <c r="LUV62" s="76"/>
      <c r="LUW62" s="76"/>
      <c r="LUX62" s="76"/>
      <c r="LUY62" s="76"/>
      <c r="LUZ62" s="76"/>
      <c r="LVA62" s="76"/>
      <c r="LVB62" s="76"/>
      <c r="LVC62" s="76"/>
      <c r="LVD62" s="76"/>
      <c r="LVE62" s="76"/>
      <c r="LVF62" s="76"/>
      <c r="LVG62" s="76"/>
      <c r="LVH62" s="76"/>
      <c r="LVI62" s="76"/>
      <c r="LVJ62" s="76"/>
      <c r="LVK62" s="76"/>
      <c r="LVL62" s="76"/>
      <c r="LVM62" s="76"/>
      <c r="LVN62" s="76"/>
      <c r="LVO62" s="76"/>
      <c r="LVP62" s="76"/>
      <c r="LVQ62" s="76"/>
      <c r="LVR62" s="76"/>
      <c r="LVS62" s="76"/>
      <c r="LVT62" s="76"/>
      <c r="LVU62" s="76"/>
      <c r="LVV62" s="76"/>
      <c r="LVW62" s="76"/>
      <c r="LVX62" s="76"/>
      <c r="LVY62" s="76"/>
      <c r="LVZ62" s="76"/>
      <c r="LWA62" s="76"/>
      <c r="LWB62" s="76"/>
      <c r="LWC62" s="76"/>
      <c r="LWD62" s="76"/>
      <c r="LWE62" s="76"/>
      <c r="LWF62" s="76"/>
      <c r="LWG62" s="76"/>
      <c r="LWH62" s="76"/>
      <c r="LWI62" s="76"/>
      <c r="LWJ62" s="76"/>
      <c r="LWK62" s="76"/>
      <c r="LWL62" s="76"/>
      <c r="LWM62" s="76"/>
      <c r="LWN62" s="76"/>
      <c r="LWO62" s="76"/>
      <c r="LWP62" s="76"/>
      <c r="LWQ62" s="76"/>
      <c r="LWR62" s="76"/>
      <c r="LWS62" s="76"/>
      <c r="LWT62" s="76"/>
      <c r="LWU62" s="76"/>
      <c r="LWV62" s="76"/>
      <c r="LWW62" s="76"/>
      <c r="LWX62" s="76"/>
      <c r="LWY62" s="76"/>
      <c r="LWZ62" s="76"/>
      <c r="LXA62" s="76"/>
      <c r="LXB62" s="76"/>
      <c r="LXC62" s="76"/>
      <c r="LXD62" s="76"/>
      <c r="LXE62" s="76"/>
      <c r="LXF62" s="76"/>
      <c r="LXG62" s="76"/>
      <c r="LXH62" s="76"/>
      <c r="LXI62" s="76"/>
      <c r="LXJ62" s="76"/>
      <c r="LXK62" s="76"/>
      <c r="LXL62" s="76"/>
      <c r="LXM62" s="76"/>
      <c r="LXN62" s="76"/>
      <c r="LXO62" s="76"/>
      <c r="LXP62" s="76"/>
      <c r="LXQ62" s="76"/>
      <c r="LXR62" s="76"/>
      <c r="LXS62" s="76"/>
      <c r="LXT62" s="76"/>
      <c r="LXU62" s="76"/>
      <c r="LXV62" s="76"/>
      <c r="LXW62" s="76"/>
      <c r="LXX62" s="76"/>
      <c r="LXY62" s="76"/>
      <c r="LXZ62" s="76"/>
      <c r="LYA62" s="76"/>
      <c r="LYB62" s="76"/>
      <c r="LYC62" s="76"/>
      <c r="LYD62" s="76"/>
      <c r="LYE62" s="76"/>
      <c r="LYF62" s="76"/>
      <c r="LYG62" s="76"/>
      <c r="LYH62" s="76"/>
      <c r="LYI62" s="76"/>
      <c r="LYJ62" s="76"/>
      <c r="LYK62" s="76"/>
      <c r="LYL62" s="76"/>
      <c r="LYM62" s="76"/>
      <c r="LYN62" s="76"/>
      <c r="LYO62" s="76"/>
      <c r="LYP62" s="76"/>
      <c r="LYQ62" s="76"/>
      <c r="LYR62" s="76"/>
      <c r="LYS62" s="76"/>
      <c r="LYT62" s="76"/>
      <c r="LYU62" s="76"/>
      <c r="LYV62" s="76"/>
      <c r="LYW62" s="76"/>
      <c r="LYX62" s="76"/>
      <c r="LYY62" s="76"/>
      <c r="LYZ62" s="76"/>
      <c r="LZA62" s="76"/>
      <c r="LZB62" s="76"/>
      <c r="LZC62" s="76"/>
      <c r="LZD62" s="76"/>
      <c r="LZE62" s="76"/>
      <c r="LZF62" s="76"/>
      <c r="LZG62" s="76"/>
      <c r="LZH62" s="76"/>
      <c r="LZI62" s="76"/>
      <c r="LZJ62" s="76"/>
      <c r="LZK62" s="76"/>
      <c r="LZL62" s="76"/>
      <c r="LZM62" s="76"/>
      <c r="LZN62" s="76"/>
      <c r="LZO62" s="76"/>
      <c r="LZP62" s="76"/>
      <c r="LZQ62" s="76"/>
      <c r="LZR62" s="76"/>
      <c r="LZS62" s="76"/>
      <c r="LZT62" s="76"/>
      <c r="LZU62" s="76"/>
      <c r="LZV62" s="76"/>
      <c r="LZW62" s="76"/>
      <c r="LZX62" s="76"/>
      <c r="LZY62" s="76"/>
      <c r="LZZ62" s="76"/>
      <c r="MAA62" s="76"/>
      <c r="MAB62" s="76"/>
      <c r="MAC62" s="76"/>
      <c r="MAD62" s="76"/>
      <c r="MAE62" s="76"/>
      <c r="MAF62" s="76"/>
      <c r="MAG62" s="76"/>
      <c r="MAH62" s="76"/>
      <c r="MAI62" s="76"/>
      <c r="MAJ62" s="76"/>
      <c r="MAK62" s="76"/>
      <c r="MAL62" s="76"/>
      <c r="MAM62" s="76"/>
      <c r="MAN62" s="76"/>
      <c r="MAO62" s="76"/>
      <c r="MAP62" s="76"/>
      <c r="MAQ62" s="76"/>
      <c r="MAR62" s="76"/>
      <c r="MAS62" s="76"/>
      <c r="MAT62" s="76"/>
      <c r="MAU62" s="76"/>
      <c r="MAV62" s="76"/>
      <c r="MAW62" s="76"/>
      <c r="MAX62" s="76"/>
      <c r="MAY62" s="76"/>
      <c r="MAZ62" s="76"/>
      <c r="MBA62" s="76"/>
      <c r="MBB62" s="76"/>
      <c r="MBC62" s="76"/>
      <c r="MBD62" s="76"/>
      <c r="MBE62" s="76"/>
      <c r="MBF62" s="76"/>
      <c r="MBG62" s="76"/>
      <c r="MBH62" s="76"/>
      <c r="MBI62" s="76"/>
      <c r="MBJ62" s="76"/>
      <c r="MBK62" s="76"/>
      <c r="MBL62" s="76"/>
      <c r="MBM62" s="76"/>
      <c r="MBN62" s="76"/>
      <c r="MBO62" s="76"/>
      <c r="MBP62" s="76"/>
      <c r="MBQ62" s="76"/>
      <c r="MBR62" s="76"/>
      <c r="MBS62" s="76"/>
      <c r="MBT62" s="76"/>
      <c r="MBU62" s="76"/>
      <c r="MBV62" s="76"/>
      <c r="MBW62" s="76"/>
      <c r="MBX62" s="76"/>
      <c r="MBY62" s="76"/>
      <c r="MBZ62" s="76"/>
      <c r="MCA62" s="76"/>
      <c r="MCB62" s="76"/>
      <c r="MCC62" s="76"/>
      <c r="MCD62" s="76"/>
      <c r="MCE62" s="76"/>
      <c r="MCF62" s="76"/>
      <c r="MCG62" s="76"/>
      <c r="MCH62" s="76"/>
      <c r="MCI62" s="76"/>
      <c r="MCJ62" s="76"/>
      <c r="MCK62" s="76"/>
      <c r="MCL62" s="76"/>
      <c r="MCM62" s="76"/>
      <c r="MCN62" s="76"/>
      <c r="MCO62" s="76"/>
      <c r="MCP62" s="76"/>
      <c r="MCQ62" s="76"/>
      <c r="MCR62" s="76"/>
      <c r="MCS62" s="76"/>
      <c r="MCT62" s="76"/>
      <c r="MCU62" s="76"/>
      <c r="MCV62" s="76"/>
      <c r="MCW62" s="76"/>
      <c r="MCX62" s="76"/>
      <c r="MCY62" s="76"/>
      <c r="MCZ62" s="76"/>
      <c r="MDA62" s="76"/>
      <c r="MDB62" s="76"/>
      <c r="MDC62" s="76"/>
      <c r="MDD62" s="76"/>
      <c r="MDE62" s="76"/>
      <c r="MDF62" s="76"/>
      <c r="MDG62" s="76"/>
      <c r="MDH62" s="76"/>
      <c r="MDI62" s="76"/>
      <c r="MDJ62" s="76"/>
      <c r="MDK62" s="76"/>
      <c r="MDL62" s="76"/>
      <c r="MDM62" s="76"/>
      <c r="MDN62" s="76"/>
      <c r="MDO62" s="76"/>
      <c r="MDP62" s="76"/>
      <c r="MDQ62" s="76"/>
      <c r="MDR62" s="76"/>
      <c r="MDS62" s="76"/>
      <c r="MDT62" s="76"/>
      <c r="MDU62" s="76"/>
      <c r="MDV62" s="76"/>
      <c r="MDW62" s="76"/>
      <c r="MDX62" s="76"/>
      <c r="MDY62" s="76"/>
      <c r="MDZ62" s="76"/>
      <c r="MEA62" s="76"/>
      <c r="MEB62" s="76"/>
      <c r="MEC62" s="76"/>
      <c r="MED62" s="76"/>
      <c r="MEE62" s="76"/>
      <c r="MEF62" s="76"/>
      <c r="MEG62" s="76"/>
      <c r="MEH62" s="76"/>
      <c r="MEI62" s="76"/>
      <c r="MEJ62" s="76"/>
      <c r="MEK62" s="76"/>
      <c r="MEL62" s="76"/>
      <c r="MEM62" s="76"/>
      <c r="MEN62" s="76"/>
      <c r="MEO62" s="76"/>
      <c r="MEP62" s="76"/>
      <c r="MEQ62" s="76"/>
      <c r="MER62" s="76"/>
      <c r="MES62" s="76"/>
      <c r="MET62" s="76"/>
      <c r="MEU62" s="76"/>
      <c r="MEV62" s="76"/>
      <c r="MEW62" s="76"/>
      <c r="MEX62" s="76"/>
      <c r="MEY62" s="76"/>
      <c r="MEZ62" s="76"/>
      <c r="MFA62" s="76"/>
      <c r="MFB62" s="76"/>
      <c r="MFC62" s="76"/>
      <c r="MFD62" s="76"/>
      <c r="MFE62" s="76"/>
      <c r="MFF62" s="76"/>
      <c r="MFG62" s="76"/>
      <c r="MFH62" s="76"/>
      <c r="MFI62" s="76"/>
      <c r="MFJ62" s="76"/>
      <c r="MFK62" s="76"/>
      <c r="MFL62" s="76"/>
      <c r="MFM62" s="76"/>
      <c r="MFN62" s="76"/>
      <c r="MFO62" s="76"/>
      <c r="MFP62" s="76"/>
      <c r="MFQ62" s="76"/>
      <c r="MFR62" s="76"/>
      <c r="MFS62" s="76"/>
      <c r="MFT62" s="76"/>
      <c r="MFU62" s="76"/>
      <c r="MFV62" s="76"/>
      <c r="MFW62" s="76"/>
      <c r="MFX62" s="76"/>
      <c r="MFY62" s="76"/>
      <c r="MFZ62" s="76"/>
      <c r="MGA62" s="76"/>
      <c r="MGB62" s="76"/>
      <c r="MGC62" s="76"/>
      <c r="MGD62" s="76"/>
      <c r="MGE62" s="76"/>
      <c r="MGF62" s="76"/>
      <c r="MGG62" s="76"/>
      <c r="MGH62" s="76"/>
      <c r="MGI62" s="76"/>
      <c r="MGJ62" s="76"/>
      <c r="MGK62" s="76"/>
      <c r="MGL62" s="76"/>
      <c r="MGM62" s="76"/>
      <c r="MGN62" s="76"/>
      <c r="MGO62" s="76"/>
      <c r="MGP62" s="76"/>
      <c r="MGQ62" s="76"/>
      <c r="MGR62" s="76"/>
      <c r="MGS62" s="76"/>
      <c r="MGT62" s="76"/>
      <c r="MGU62" s="76"/>
      <c r="MGV62" s="76"/>
      <c r="MGW62" s="76"/>
      <c r="MGX62" s="76"/>
      <c r="MGY62" s="76"/>
      <c r="MGZ62" s="76"/>
      <c r="MHA62" s="76"/>
      <c r="MHB62" s="76"/>
      <c r="MHC62" s="76"/>
      <c r="MHD62" s="76"/>
      <c r="MHE62" s="76"/>
      <c r="MHF62" s="76"/>
      <c r="MHG62" s="76"/>
      <c r="MHH62" s="76"/>
      <c r="MHI62" s="76"/>
      <c r="MHJ62" s="76"/>
      <c r="MHK62" s="76"/>
      <c r="MHL62" s="76"/>
      <c r="MHM62" s="76"/>
      <c r="MHN62" s="76"/>
      <c r="MHO62" s="76"/>
      <c r="MHP62" s="76"/>
      <c r="MHQ62" s="76"/>
      <c r="MHR62" s="76"/>
      <c r="MHS62" s="76"/>
      <c r="MHT62" s="76"/>
      <c r="MHU62" s="76"/>
      <c r="MHV62" s="76"/>
      <c r="MHW62" s="76"/>
      <c r="MHX62" s="76"/>
      <c r="MHY62" s="76"/>
      <c r="MHZ62" s="76"/>
      <c r="MIA62" s="76"/>
      <c r="MIB62" s="76"/>
      <c r="MIC62" s="76"/>
      <c r="MID62" s="76"/>
      <c r="MIE62" s="76"/>
      <c r="MIF62" s="76"/>
      <c r="MIG62" s="76"/>
      <c r="MIH62" s="76"/>
      <c r="MII62" s="76"/>
      <c r="MIJ62" s="76"/>
      <c r="MIK62" s="76"/>
      <c r="MIL62" s="76"/>
      <c r="MIM62" s="76"/>
      <c r="MIN62" s="76"/>
      <c r="MIO62" s="76"/>
      <c r="MIP62" s="76"/>
      <c r="MIQ62" s="76"/>
      <c r="MIR62" s="76"/>
      <c r="MIS62" s="76"/>
      <c r="MIT62" s="76"/>
      <c r="MIU62" s="76"/>
      <c r="MIV62" s="76"/>
      <c r="MIW62" s="76"/>
      <c r="MIX62" s="76"/>
      <c r="MIY62" s="76"/>
      <c r="MIZ62" s="76"/>
      <c r="MJA62" s="76"/>
      <c r="MJB62" s="76"/>
      <c r="MJC62" s="76"/>
      <c r="MJD62" s="76"/>
      <c r="MJE62" s="76"/>
      <c r="MJF62" s="76"/>
      <c r="MJG62" s="76"/>
      <c r="MJH62" s="76"/>
      <c r="MJI62" s="76"/>
      <c r="MJJ62" s="76"/>
      <c r="MJK62" s="76"/>
      <c r="MJL62" s="76"/>
      <c r="MJM62" s="76"/>
      <c r="MJN62" s="76"/>
      <c r="MJO62" s="76"/>
      <c r="MJP62" s="76"/>
      <c r="MJQ62" s="76"/>
      <c r="MJR62" s="76"/>
      <c r="MJS62" s="76"/>
      <c r="MJT62" s="76"/>
      <c r="MJU62" s="76"/>
      <c r="MJV62" s="76"/>
      <c r="MJW62" s="76"/>
      <c r="MJX62" s="76"/>
      <c r="MJY62" s="76"/>
      <c r="MJZ62" s="76"/>
      <c r="MKA62" s="76"/>
      <c r="MKB62" s="76"/>
      <c r="MKC62" s="76"/>
      <c r="MKD62" s="76"/>
      <c r="MKE62" s="76"/>
      <c r="MKF62" s="76"/>
      <c r="MKG62" s="76"/>
      <c r="MKH62" s="76"/>
      <c r="MKI62" s="76"/>
      <c r="MKJ62" s="76"/>
      <c r="MKK62" s="76"/>
      <c r="MKL62" s="76"/>
      <c r="MKM62" s="76"/>
      <c r="MKN62" s="76"/>
      <c r="MKO62" s="76"/>
      <c r="MKP62" s="76"/>
      <c r="MKQ62" s="76"/>
      <c r="MKR62" s="76"/>
      <c r="MKS62" s="76"/>
      <c r="MKT62" s="76"/>
      <c r="MKU62" s="76"/>
      <c r="MKV62" s="76"/>
      <c r="MKW62" s="76"/>
      <c r="MKX62" s="76"/>
      <c r="MKY62" s="76"/>
      <c r="MKZ62" s="76"/>
      <c r="MLA62" s="76"/>
      <c r="MLB62" s="76"/>
      <c r="MLC62" s="76"/>
      <c r="MLD62" s="76"/>
      <c r="MLE62" s="76"/>
      <c r="MLF62" s="76"/>
      <c r="MLG62" s="76"/>
      <c r="MLH62" s="76"/>
      <c r="MLI62" s="76"/>
      <c r="MLJ62" s="76"/>
      <c r="MLK62" s="76"/>
      <c r="MLL62" s="76"/>
      <c r="MLM62" s="76"/>
      <c r="MLN62" s="76"/>
      <c r="MLO62" s="76"/>
      <c r="MLP62" s="76"/>
      <c r="MLQ62" s="76"/>
      <c r="MLR62" s="76"/>
      <c r="MLS62" s="76"/>
      <c r="MLT62" s="76"/>
      <c r="MLU62" s="76"/>
      <c r="MLV62" s="76"/>
      <c r="MLW62" s="76"/>
      <c r="MLX62" s="76"/>
      <c r="MLY62" s="76"/>
      <c r="MLZ62" s="76"/>
      <c r="MMA62" s="76"/>
      <c r="MMB62" s="76"/>
      <c r="MMC62" s="76"/>
      <c r="MMD62" s="76"/>
      <c r="MME62" s="76"/>
      <c r="MMF62" s="76"/>
      <c r="MMG62" s="76"/>
      <c r="MMH62" s="76"/>
      <c r="MMI62" s="76"/>
      <c r="MMJ62" s="76"/>
      <c r="MMK62" s="76"/>
      <c r="MML62" s="76"/>
      <c r="MMM62" s="76"/>
      <c r="MMN62" s="76"/>
      <c r="MMO62" s="76"/>
      <c r="MMP62" s="76"/>
      <c r="MMQ62" s="76"/>
      <c r="MMR62" s="76"/>
      <c r="MMS62" s="76"/>
      <c r="MMT62" s="76"/>
      <c r="MMU62" s="76"/>
      <c r="MMV62" s="76"/>
      <c r="MMW62" s="76"/>
      <c r="MMX62" s="76"/>
      <c r="MMY62" s="76"/>
      <c r="MMZ62" s="76"/>
      <c r="MNA62" s="76"/>
      <c r="MNB62" s="76"/>
      <c r="MNC62" s="76"/>
      <c r="MND62" s="76"/>
      <c r="MNE62" s="76"/>
      <c r="MNF62" s="76"/>
      <c r="MNG62" s="76"/>
      <c r="MNH62" s="76"/>
      <c r="MNI62" s="76"/>
      <c r="MNJ62" s="76"/>
      <c r="MNK62" s="76"/>
      <c r="MNL62" s="76"/>
      <c r="MNM62" s="76"/>
      <c r="MNN62" s="76"/>
      <c r="MNO62" s="76"/>
      <c r="MNP62" s="76"/>
      <c r="MNQ62" s="76"/>
      <c r="MNR62" s="76"/>
      <c r="MNS62" s="76"/>
      <c r="MNT62" s="76"/>
      <c r="MNU62" s="76"/>
      <c r="MNV62" s="76"/>
      <c r="MNW62" s="76"/>
      <c r="MNX62" s="76"/>
      <c r="MNY62" s="76"/>
      <c r="MNZ62" s="76"/>
      <c r="MOA62" s="76"/>
      <c r="MOB62" s="76"/>
      <c r="MOC62" s="76"/>
      <c r="MOD62" s="76"/>
      <c r="MOE62" s="76"/>
      <c r="MOF62" s="76"/>
      <c r="MOG62" s="76"/>
      <c r="MOH62" s="76"/>
      <c r="MOI62" s="76"/>
      <c r="MOJ62" s="76"/>
      <c r="MOK62" s="76"/>
      <c r="MOL62" s="76"/>
      <c r="MOM62" s="76"/>
      <c r="MON62" s="76"/>
      <c r="MOO62" s="76"/>
      <c r="MOP62" s="76"/>
      <c r="MOQ62" s="76"/>
      <c r="MOR62" s="76"/>
      <c r="MOS62" s="76"/>
      <c r="MOT62" s="76"/>
      <c r="MOU62" s="76"/>
      <c r="MOV62" s="76"/>
      <c r="MOW62" s="76"/>
      <c r="MOX62" s="76"/>
      <c r="MOY62" s="76"/>
      <c r="MOZ62" s="76"/>
      <c r="MPA62" s="76"/>
      <c r="MPB62" s="76"/>
      <c r="MPC62" s="76"/>
      <c r="MPD62" s="76"/>
      <c r="MPE62" s="76"/>
      <c r="MPF62" s="76"/>
      <c r="MPG62" s="76"/>
      <c r="MPH62" s="76"/>
      <c r="MPI62" s="76"/>
      <c r="MPJ62" s="76"/>
      <c r="MPK62" s="76"/>
      <c r="MPL62" s="76"/>
      <c r="MPM62" s="76"/>
      <c r="MPN62" s="76"/>
      <c r="MPO62" s="76"/>
      <c r="MPP62" s="76"/>
      <c r="MPQ62" s="76"/>
      <c r="MPR62" s="76"/>
      <c r="MPS62" s="76"/>
      <c r="MPT62" s="76"/>
      <c r="MPU62" s="76"/>
      <c r="MPV62" s="76"/>
      <c r="MPW62" s="76"/>
      <c r="MPX62" s="76"/>
      <c r="MPY62" s="76"/>
      <c r="MPZ62" s="76"/>
      <c r="MQA62" s="76"/>
      <c r="MQB62" s="76"/>
      <c r="MQC62" s="76"/>
      <c r="MQD62" s="76"/>
      <c r="MQE62" s="76"/>
      <c r="MQF62" s="76"/>
      <c r="MQG62" s="76"/>
      <c r="MQH62" s="76"/>
      <c r="MQI62" s="76"/>
      <c r="MQJ62" s="76"/>
      <c r="MQK62" s="76"/>
      <c r="MQL62" s="76"/>
      <c r="MQM62" s="76"/>
      <c r="MQN62" s="76"/>
      <c r="MQO62" s="76"/>
      <c r="MQP62" s="76"/>
      <c r="MQQ62" s="76"/>
      <c r="MQR62" s="76"/>
      <c r="MQS62" s="76"/>
      <c r="MQT62" s="76"/>
      <c r="MQU62" s="76"/>
      <c r="MQV62" s="76"/>
      <c r="MQW62" s="76"/>
      <c r="MQX62" s="76"/>
      <c r="MQY62" s="76"/>
      <c r="MQZ62" s="76"/>
      <c r="MRA62" s="76"/>
      <c r="MRB62" s="76"/>
      <c r="MRC62" s="76"/>
      <c r="MRD62" s="76"/>
      <c r="MRE62" s="76"/>
      <c r="MRF62" s="76"/>
      <c r="MRG62" s="76"/>
      <c r="MRH62" s="76"/>
      <c r="MRI62" s="76"/>
      <c r="MRJ62" s="76"/>
      <c r="MRK62" s="76"/>
      <c r="MRL62" s="76"/>
      <c r="MRM62" s="76"/>
      <c r="MRN62" s="76"/>
      <c r="MRO62" s="76"/>
      <c r="MRP62" s="76"/>
      <c r="MRQ62" s="76"/>
      <c r="MRR62" s="76"/>
      <c r="MRS62" s="76"/>
      <c r="MRT62" s="76"/>
      <c r="MRU62" s="76"/>
      <c r="MRV62" s="76"/>
      <c r="MRW62" s="76"/>
      <c r="MRX62" s="76"/>
      <c r="MRY62" s="76"/>
      <c r="MRZ62" s="76"/>
      <c r="MSA62" s="76"/>
      <c r="MSB62" s="76"/>
      <c r="MSC62" s="76"/>
      <c r="MSD62" s="76"/>
      <c r="MSE62" s="76"/>
      <c r="MSF62" s="76"/>
      <c r="MSG62" s="76"/>
      <c r="MSH62" s="76"/>
      <c r="MSI62" s="76"/>
      <c r="MSJ62" s="76"/>
      <c r="MSK62" s="76"/>
      <c r="MSL62" s="76"/>
      <c r="MSM62" s="76"/>
      <c r="MSN62" s="76"/>
      <c r="MSO62" s="76"/>
      <c r="MSP62" s="76"/>
      <c r="MSQ62" s="76"/>
      <c r="MSR62" s="76"/>
      <c r="MSS62" s="76"/>
      <c r="MST62" s="76"/>
      <c r="MSU62" s="76"/>
      <c r="MSV62" s="76"/>
      <c r="MSW62" s="76"/>
      <c r="MSX62" s="76"/>
      <c r="MSY62" s="76"/>
      <c r="MSZ62" s="76"/>
      <c r="MTA62" s="76"/>
      <c r="MTB62" s="76"/>
      <c r="MTC62" s="76"/>
      <c r="MTD62" s="76"/>
      <c r="MTE62" s="76"/>
      <c r="MTF62" s="76"/>
      <c r="MTG62" s="76"/>
      <c r="MTH62" s="76"/>
      <c r="MTI62" s="76"/>
      <c r="MTJ62" s="76"/>
      <c r="MTK62" s="76"/>
      <c r="MTL62" s="76"/>
      <c r="MTM62" s="76"/>
      <c r="MTN62" s="76"/>
      <c r="MTO62" s="76"/>
      <c r="MTP62" s="76"/>
      <c r="MTQ62" s="76"/>
      <c r="MTR62" s="76"/>
      <c r="MTS62" s="76"/>
      <c r="MTT62" s="76"/>
      <c r="MTU62" s="76"/>
      <c r="MTV62" s="76"/>
      <c r="MTW62" s="76"/>
      <c r="MTX62" s="76"/>
      <c r="MTY62" s="76"/>
      <c r="MTZ62" s="76"/>
      <c r="MUA62" s="76"/>
      <c r="MUB62" s="76"/>
      <c r="MUC62" s="76"/>
      <c r="MUD62" s="76"/>
      <c r="MUE62" s="76"/>
      <c r="MUF62" s="76"/>
      <c r="MUG62" s="76"/>
      <c r="MUH62" s="76"/>
      <c r="MUI62" s="76"/>
      <c r="MUJ62" s="76"/>
      <c r="MUK62" s="76"/>
      <c r="MUL62" s="76"/>
      <c r="MUM62" s="76"/>
      <c r="MUN62" s="76"/>
      <c r="MUO62" s="76"/>
      <c r="MUP62" s="76"/>
      <c r="MUQ62" s="76"/>
      <c r="MUR62" s="76"/>
      <c r="MUS62" s="76"/>
      <c r="MUT62" s="76"/>
      <c r="MUU62" s="76"/>
      <c r="MUV62" s="76"/>
      <c r="MUW62" s="76"/>
      <c r="MUX62" s="76"/>
      <c r="MUY62" s="76"/>
      <c r="MUZ62" s="76"/>
      <c r="MVA62" s="76"/>
      <c r="MVB62" s="76"/>
      <c r="MVC62" s="76"/>
      <c r="MVD62" s="76"/>
      <c r="MVE62" s="76"/>
      <c r="MVF62" s="76"/>
      <c r="MVG62" s="76"/>
      <c r="MVH62" s="76"/>
      <c r="MVI62" s="76"/>
      <c r="MVJ62" s="76"/>
      <c r="MVK62" s="76"/>
      <c r="MVL62" s="76"/>
      <c r="MVM62" s="76"/>
      <c r="MVN62" s="76"/>
      <c r="MVO62" s="76"/>
      <c r="MVP62" s="76"/>
      <c r="MVQ62" s="76"/>
      <c r="MVR62" s="76"/>
      <c r="MVS62" s="76"/>
      <c r="MVT62" s="76"/>
      <c r="MVU62" s="76"/>
      <c r="MVV62" s="76"/>
      <c r="MVW62" s="76"/>
      <c r="MVX62" s="76"/>
      <c r="MVY62" s="76"/>
      <c r="MVZ62" s="76"/>
      <c r="MWA62" s="76"/>
      <c r="MWB62" s="76"/>
      <c r="MWC62" s="76"/>
      <c r="MWD62" s="76"/>
      <c r="MWE62" s="76"/>
      <c r="MWF62" s="76"/>
      <c r="MWG62" s="76"/>
      <c r="MWH62" s="76"/>
      <c r="MWI62" s="76"/>
      <c r="MWJ62" s="76"/>
      <c r="MWK62" s="76"/>
      <c r="MWL62" s="76"/>
      <c r="MWM62" s="76"/>
      <c r="MWN62" s="76"/>
      <c r="MWO62" s="76"/>
      <c r="MWP62" s="76"/>
      <c r="MWQ62" s="76"/>
      <c r="MWR62" s="76"/>
      <c r="MWS62" s="76"/>
      <c r="MWT62" s="76"/>
      <c r="MWU62" s="76"/>
      <c r="MWV62" s="76"/>
      <c r="MWW62" s="76"/>
      <c r="MWX62" s="76"/>
      <c r="MWY62" s="76"/>
      <c r="MWZ62" s="76"/>
      <c r="MXA62" s="76"/>
      <c r="MXB62" s="76"/>
      <c r="MXC62" s="76"/>
      <c r="MXD62" s="76"/>
      <c r="MXE62" s="76"/>
      <c r="MXF62" s="76"/>
      <c r="MXG62" s="76"/>
      <c r="MXH62" s="76"/>
      <c r="MXI62" s="76"/>
      <c r="MXJ62" s="76"/>
      <c r="MXK62" s="76"/>
      <c r="MXL62" s="76"/>
      <c r="MXM62" s="76"/>
      <c r="MXN62" s="76"/>
      <c r="MXO62" s="76"/>
      <c r="MXP62" s="76"/>
      <c r="MXQ62" s="76"/>
      <c r="MXR62" s="76"/>
      <c r="MXS62" s="76"/>
      <c r="MXT62" s="76"/>
      <c r="MXU62" s="76"/>
      <c r="MXV62" s="76"/>
      <c r="MXW62" s="76"/>
      <c r="MXX62" s="76"/>
      <c r="MXY62" s="76"/>
      <c r="MXZ62" s="76"/>
      <c r="MYA62" s="76"/>
      <c r="MYB62" s="76"/>
      <c r="MYC62" s="76"/>
      <c r="MYD62" s="76"/>
      <c r="MYE62" s="76"/>
      <c r="MYF62" s="76"/>
      <c r="MYG62" s="76"/>
      <c r="MYH62" s="76"/>
      <c r="MYI62" s="76"/>
      <c r="MYJ62" s="76"/>
      <c r="MYK62" s="76"/>
      <c r="MYL62" s="76"/>
      <c r="MYM62" s="76"/>
      <c r="MYN62" s="76"/>
      <c r="MYO62" s="76"/>
      <c r="MYP62" s="76"/>
      <c r="MYQ62" s="76"/>
      <c r="MYR62" s="76"/>
      <c r="MYS62" s="76"/>
      <c r="MYT62" s="76"/>
      <c r="MYU62" s="76"/>
      <c r="MYV62" s="76"/>
      <c r="MYW62" s="76"/>
      <c r="MYX62" s="76"/>
      <c r="MYY62" s="76"/>
      <c r="MYZ62" s="76"/>
      <c r="MZA62" s="76"/>
      <c r="MZB62" s="76"/>
      <c r="MZC62" s="76"/>
      <c r="MZD62" s="76"/>
      <c r="MZE62" s="76"/>
      <c r="MZF62" s="76"/>
      <c r="MZG62" s="76"/>
      <c r="MZH62" s="76"/>
      <c r="MZI62" s="76"/>
      <c r="MZJ62" s="76"/>
      <c r="MZK62" s="76"/>
      <c r="MZL62" s="76"/>
      <c r="MZM62" s="76"/>
      <c r="MZN62" s="76"/>
      <c r="MZO62" s="76"/>
      <c r="MZP62" s="76"/>
      <c r="MZQ62" s="76"/>
      <c r="MZR62" s="76"/>
      <c r="MZS62" s="76"/>
      <c r="MZT62" s="76"/>
      <c r="MZU62" s="76"/>
      <c r="MZV62" s="76"/>
      <c r="MZW62" s="76"/>
      <c r="MZX62" s="76"/>
      <c r="MZY62" s="76"/>
      <c r="MZZ62" s="76"/>
      <c r="NAA62" s="76"/>
      <c r="NAB62" s="76"/>
      <c r="NAC62" s="76"/>
      <c r="NAD62" s="76"/>
      <c r="NAE62" s="76"/>
      <c r="NAF62" s="76"/>
      <c r="NAG62" s="76"/>
      <c r="NAH62" s="76"/>
      <c r="NAI62" s="76"/>
      <c r="NAJ62" s="76"/>
      <c r="NAK62" s="76"/>
      <c r="NAL62" s="76"/>
      <c r="NAM62" s="76"/>
      <c r="NAN62" s="76"/>
      <c r="NAO62" s="76"/>
      <c r="NAP62" s="76"/>
      <c r="NAQ62" s="76"/>
      <c r="NAR62" s="76"/>
      <c r="NAS62" s="76"/>
      <c r="NAT62" s="76"/>
      <c r="NAU62" s="76"/>
      <c r="NAV62" s="76"/>
      <c r="NAW62" s="76"/>
      <c r="NAX62" s="76"/>
      <c r="NAY62" s="76"/>
      <c r="NAZ62" s="76"/>
      <c r="NBA62" s="76"/>
      <c r="NBB62" s="76"/>
      <c r="NBC62" s="76"/>
      <c r="NBD62" s="76"/>
      <c r="NBE62" s="76"/>
      <c r="NBF62" s="76"/>
      <c r="NBG62" s="76"/>
      <c r="NBH62" s="76"/>
      <c r="NBI62" s="76"/>
      <c r="NBJ62" s="76"/>
      <c r="NBK62" s="76"/>
      <c r="NBL62" s="76"/>
      <c r="NBM62" s="76"/>
      <c r="NBN62" s="76"/>
      <c r="NBO62" s="76"/>
      <c r="NBP62" s="76"/>
      <c r="NBQ62" s="76"/>
      <c r="NBR62" s="76"/>
      <c r="NBS62" s="76"/>
      <c r="NBT62" s="76"/>
      <c r="NBU62" s="76"/>
      <c r="NBV62" s="76"/>
      <c r="NBW62" s="76"/>
      <c r="NBX62" s="76"/>
      <c r="NBY62" s="76"/>
      <c r="NBZ62" s="76"/>
      <c r="NCA62" s="76"/>
      <c r="NCB62" s="76"/>
      <c r="NCC62" s="76"/>
      <c r="NCD62" s="76"/>
      <c r="NCE62" s="76"/>
      <c r="NCF62" s="76"/>
      <c r="NCG62" s="76"/>
      <c r="NCH62" s="76"/>
      <c r="NCI62" s="76"/>
      <c r="NCJ62" s="76"/>
      <c r="NCK62" s="76"/>
      <c r="NCL62" s="76"/>
      <c r="NCM62" s="76"/>
      <c r="NCN62" s="76"/>
      <c r="NCO62" s="76"/>
      <c r="NCP62" s="76"/>
      <c r="NCQ62" s="76"/>
      <c r="NCR62" s="76"/>
      <c r="NCS62" s="76"/>
      <c r="NCT62" s="76"/>
      <c r="NCU62" s="76"/>
      <c r="NCV62" s="76"/>
      <c r="NCW62" s="76"/>
      <c r="NCX62" s="76"/>
      <c r="NCY62" s="76"/>
      <c r="NCZ62" s="76"/>
      <c r="NDA62" s="76"/>
      <c r="NDB62" s="76"/>
      <c r="NDC62" s="76"/>
      <c r="NDD62" s="76"/>
      <c r="NDE62" s="76"/>
      <c r="NDF62" s="76"/>
      <c r="NDG62" s="76"/>
      <c r="NDH62" s="76"/>
      <c r="NDI62" s="76"/>
      <c r="NDJ62" s="76"/>
      <c r="NDK62" s="76"/>
      <c r="NDL62" s="76"/>
      <c r="NDM62" s="76"/>
      <c r="NDN62" s="76"/>
      <c r="NDO62" s="76"/>
      <c r="NDP62" s="76"/>
      <c r="NDQ62" s="76"/>
      <c r="NDR62" s="76"/>
      <c r="NDS62" s="76"/>
      <c r="NDT62" s="76"/>
      <c r="NDU62" s="76"/>
      <c r="NDV62" s="76"/>
      <c r="NDW62" s="76"/>
      <c r="NDX62" s="76"/>
      <c r="NDY62" s="76"/>
      <c r="NDZ62" s="76"/>
      <c r="NEA62" s="76"/>
      <c r="NEB62" s="76"/>
      <c r="NEC62" s="76"/>
      <c r="NED62" s="76"/>
      <c r="NEE62" s="76"/>
      <c r="NEF62" s="76"/>
      <c r="NEG62" s="76"/>
      <c r="NEH62" s="76"/>
      <c r="NEI62" s="76"/>
      <c r="NEJ62" s="76"/>
      <c r="NEK62" s="76"/>
      <c r="NEL62" s="76"/>
      <c r="NEM62" s="76"/>
      <c r="NEN62" s="76"/>
      <c r="NEO62" s="76"/>
      <c r="NEP62" s="76"/>
      <c r="NEQ62" s="76"/>
      <c r="NER62" s="76"/>
      <c r="NES62" s="76"/>
      <c r="NET62" s="76"/>
      <c r="NEU62" s="76"/>
      <c r="NEV62" s="76"/>
      <c r="NEW62" s="76"/>
      <c r="NEX62" s="76"/>
      <c r="NEY62" s="76"/>
      <c r="NEZ62" s="76"/>
      <c r="NFA62" s="76"/>
      <c r="NFB62" s="76"/>
      <c r="NFC62" s="76"/>
      <c r="NFD62" s="76"/>
      <c r="NFE62" s="76"/>
      <c r="NFF62" s="76"/>
      <c r="NFG62" s="76"/>
      <c r="NFH62" s="76"/>
      <c r="NFI62" s="76"/>
      <c r="NFJ62" s="76"/>
      <c r="NFK62" s="76"/>
      <c r="NFL62" s="76"/>
      <c r="NFM62" s="76"/>
      <c r="NFN62" s="76"/>
      <c r="NFO62" s="76"/>
      <c r="NFP62" s="76"/>
      <c r="NFQ62" s="76"/>
      <c r="NFR62" s="76"/>
      <c r="NFS62" s="76"/>
      <c r="NFT62" s="76"/>
      <c r="NFU62" s="76"/>
      <c r="NFV62" s="76"/>
      <c r="NFW62" s="76"/>
      <c r="NFX62" s="76"/>
      <c r="NFY62" s="76"/>
      <c r="NFZ62" s="76"/>
      <c r="NGA62" s="76"/>
      <c r="NGB62" s="76"/>
      <c r="NGC62" s="76"/>
      <c r="NGD62" s="76"/>
      <c r="NGE62" s="76"/>
      <c r="NGF62" s="76"/>
      <c r="NGG62" s="76"/>
      <c r="NGH62" s="76"/>
      <c r="NGI62" s="76"/>
      <c r="NGJ62" s="76"/>
      <c r="NGK62" s="76"/>
      <c r="NGL62" s="76"/>
      <c r="NGM62" s="76"/>
      <c r="NGN62" s="76"/>
      <c r="NGO62" s="76"/>
      <c r="NGP62" s="76"/>
      <c r="NGQ62" s="76"/>
      <c r="NGR62" s="76"/>
      <c r="NGS62" s="76"/>
      <c r="NGT62" s="76"/>
      <c r="NGU62" s="76"/>
      <c r="NGV62" s="76"/>
      <c r="NGW62" s="76"/>
      <c r="NGX62" s="76"/>
      <c r="NGY62" s="76"/>
      <c r="NGZ62" s="76"/>
      <c r="NHA62" s="76"/>
      <c r="NHB62" s="76"/>
      <c r="NHC62" s="76"/>
      <c r="NHD62" s="76"/>
      <c r="NHE62" s="76"/>
      <c r="NHF62" s="76"/>
      <c r="NHG62" s="76"/>
      <c r="NHH62" s="76"/>
      <c r="NHI62" s="76"/>
      <c r="NHJ62" s="76"/>
      <c r="NHK62" s="76"/>
      <c r="NHL62" s="76"/>
      <c r="NHM62" s="76"/>
      <c r="NHN62" s="76"/>
      <c r="NHO62" s="76"/>
      <c r="NHP62" s="76"/>
      <c r="NHQ62" s="76"/>
      <c r="NHR62" s="76"/>
      <c r="NHS62" s="76"/>
      <c r="NHT62" s="76"/>
      <c r="NHU62" s="76"/>
      <c r="NHV62" s="76"/>
      <c r="NHW62" s="76"/>
      <c r="NHX62" s="76"/>
      <c r="NHY62" s="76"/>
      <c r="NHZ62" s="76"/>
      <c r="NIA62" s="76"/>
      <c r="NIB62" s="76"/>
      <c r="NIC62" s="76"/>
      <c r="NID62" s="76"/>
      <c r="NIE62" s="76"/>
      <c r="NIF62" s="76"/>
      <c r="NIG62" s="76"/>
      <c r="NIH62" s="76"/>
      <c r="NII62" s="76"/>
      <c r="NIJ62" s="76"/>
      <c r="NIK62" s="76"/>
      <c r="NIL62" s="76"/>
      <c r="NIM62" s="76"/>
      <c r="NIN62" s="76"/>
      <c r="NIO62" s="76"/>
      <c r="NIP62" s="76"/>
      <c r="NIQ62" s="76"/>
      <c r="NIR62" s="76"/>
      <c r="NIS62" s="76"/>
      <c r="NIT62" s="76"/>
      <c r="NIU62" s="76"/>
      <c r="NIV62" s="76"/>
      <c r="NIW62" s="76"/>
      <c r="NIX62" s="76"/>
      <c r="NIY62" s="76"/>
      <c r="NIZ62" s="76"/>
      <c r="NJA62" s="76"/>
      <c r="NJB62" s="76"/>
      <c r="NJC62" s="76"/>
      <c r="NJD62" s="76"/>
      <c r="NJE62" s="76"/>
      <c r="NJF62" s="76"/>
      <c r="NJG62" s="76"/>
      <c r="NJH62" s="76"/>
      <c r="NJI62" s="76"/>
      <c r="NJJ62" s="76"/>
      <c r="NJK62" s="76"/>
      <c r="NJL62" s="76"/>
      <c r="NJM62" s="76"/>
      <c r="NJN62" s="76"/>
      <c r="NJO62" s="76"/>
      <c r="NJP62" s="76"/>
      <c r="NJQ62" s="76"/>
      <c r="NJR62" s="76"/>
      <c r="NJS62" s="76"/>
      <c r="NJT62" s="76"/>
      <c r="NJU62" s="76"/>
      <c r="NJV62" s="76"/>
      <c r="NJW62" s="76"/>
      <c r="NJX62" s="76"/>
      <c r="NJY62" s="76"/>
      <c r="NJZ62" s="76"/>
      <c r="NKA62" s="76"/>
      <c r="NKB62" s="76"/>
      <c r="NKC62" s="76"/>
      <c r="NKD62" s="76"/>
      <c r="NKE62" s="76"/>
      <c r="NKF62" s="76"/>
      <c r="NKG62" s="76"/>
      <c r="NKH62" s="76"/>
      <c r="NKI62" s="76"/>
      <c r="NKJ62" s="76"/>
      <c r="NKK62" s="76"/>
      <c r="NKL62" s="76"/>
      <c r="NKM62" s="76"/>
      <c r="NKN62" s="76"/>
      <c r="NKO62" s="76"/>
      <c r="NKP62" s="76"/>
      <c r="NKQ62" s="76"/>
      <c r="NKR62" s="76"/>
      <c r="NKS62" s="76"/>
      <c r="NKT62" s="76"/>
      <c r="NKU62" s="76"/>
      <c r="NKV62" s="76"/>
      <c r="NKW62" s="76"/>
      <c r="NKX62" s="76"/>
      <c r="NKY62" s="76"/>
      <c r="NKZ62" s="76"/>
      <c r="NLA62" s="76"/>
      <c r="NLB62" s="76"/>
      <c r="NLC62" s="76"/>
      <c r="NLD62" s="76"/>
      <c r="NLE62" s="76"/>
      <c r="NLF62" s="76"/>
      <c r="NLG62" s="76"/>
      <c r="NLH62" s="76"/>
      <c r="NLI62" s="76"/>
      <c r="NLJ62" s="76"/>
      <c r="NLK62" s="76"/>
      <c r="NLL62" s="76"/>
      <c r="NLM62" s="76"/>
      <c r="NLN62" s="76"/>
      <c r="NLO62" s="76"/>
      <c r="NLP62" s="76"/>
      <c r="NLQ62" s="76"/>
      <c r="NLR62" s="76"/>
      <c r="NLS62" s="76"/>
      <c r="NLT62" s="76"/>
      <c r="NLU62" s="76"/>
      <c r="NLV62" s="76"/>
      <c r="NLW62" s="76"/>
      <c r="NLX62" s="76"/>
      <c r="NLY62" s="76"/>
      <c r="NLZ62" s="76"/>
      <c r="NMA62" s="76"/>
      <c r="NMB62" s="76"/>
      <c r="NMC62" s="76"/>
      <c r="NMD62" s="76"/>
      <c r="NME62" s="76"/>
      <c r="NMF62" s="76"/>
      <c r="NMG62" s="76"/>
      <c r="NMH62" s="76"/>
      <c r="NMI62" s="76"/>
      <c r="NMJ62" s="76"/>
      <c r="NMK62" s="76"/>
      <c r="NML62" s="76"/>
      <c r="NMM62" s="76"/>
      <c r="NMN62" s="76"/>
      <c r="NMO62" s="76"/>
      <c r="NMP62" s="76"/>
      <c r="NMQ62" s="76"/>
      <c r="NMR62" s="76"/>
      <c r="NMS62" s="76"/>
      <c r="NMT62" s="76"/>
      <c r="NMU62" s="76"/>
      <c r="NMV62" s="76"/>
      <c r="NMW62" s="76"/>
      <c r="NMX62" s="76"/>
      <c r="NMY62" s="76"/>
      <c r="NMZ62" s="76"/>
      <c r="NNA62" s="76"/>
      <c r="NNB62" s="76"/>
      <c r="NNC62" s="76"/>
      <c r="NND62" s="76"/>
      <c r="NNE62" s="76"/>
      <c r="NNF62" s="76"/>
      <c r="NNG62" s="76"/>
      <c r="NNH62" s="76"/>
      <c r="NNI62" s="76"/>
      <c r="NNJ62" s="76"/>
      <c r="NNK62" s="76"/>
      <c r="NNL62" s="76"/>
      <c r="NNM62" s="76"/>
      <c r="NNN62" s="76"/>
      <c r="NNO62" s="76"/>
      <c r="NNP62" s="76"/>
      <c r="NNQ62" s="76"/>
      <c r="NNR62" s="76"/>
      <c r="NNS62" s="76"/>
      <c r="NNT62" s="76"/>
      <c r="NNU62" s="76"/>
      <c r="NNV62" s="76"/>
      <c r="NNW62" s="76"/>
      <c r="NNX62" s="76"/>
      <c r="NNY62" s="76"/>
      <c r="NNZ62" s="76"/>
      <c r="NOA62" s="76"/>
      <c r="NOB62" s="76"/>
      <c r="NOC62" s="76"/>
      <c r="NOD62" s="76"/>
      <c r="NOE62" s="76"/>
      <c r="NOF62" s="76"/>
      <c r="NOG62" s="76"/>
      <c r="NOH62" s="76"/>
      <c r="NOI62" s="76"/>
      <c r="NOJ62" s="76"/>
      <c r="NOK62" s="76"/>
      <c r="NOL62" s="76"/>
      <c r="NOM62" s="76"/>
      <c r="NON62" s="76"/>
      <c r="NOO62" s="76"/>
      <c r="NOP62" s="76"/>
      <c r="NOQ62" s="76"/>
      <c r="NOR62" s="76"/>
      <c r="NOS62" s="76"/>
      <c r="NOT62" s="76"/>
      <c r="NOU62" s="76"/>
      <c r="NOV62" s="76"/>
      <c r="NOW62" s="76"/>
      <c r="NOX62" s="76"/>
      <c r="NOY62" s="76"/>
      <c r="NOZ62" s="76"/>
      <c r="NPA62" s="76"/>
      <c r="NPB62" s="76"/>
      <c r="NPC62" s="76"/>
      <c r="NPD62" s="76"/>
      <c r="NPE62" s="76"/>
      <c r="NPF62" s="76"/>
      <c r="NPG62" s="76"/>
      <c r="NPH62" s="76"/>
      <c r="NPI62" s="76"/>
      <c r="NPJ62" s="76"/>
      <c r="NPK62" s="76"/>
      <c r="NPL62" s="76"/>
      <c r="NPM62" s="76"/>
      <c r="NPN62" s="76"/>
      <c r="NPO62" s="76"/>
      <c r="NPP62" s="76"/>
      <c r="NPQ62" s="76"/>
      <c r="NPR62" s="76"/>
      <c r="NPS62" s="76"/>
      <c r="NPT62" s="76"/>
      <c r="NPU62" s="76"/>
      <c r="NPV62" s="76"/>
      <c r="NPW62" s="76"/>
      <c r="NPX62" s="76"/>
      <c r="NPY62" s="76"/>
      <c r="NPZ62" s="76"/>
      <c r="NQA62" s="76"/>
      <c r="NQB62" s="76"/>
      <c r="NQC62" s="76"/>
      <c r="NQD62" s="76"/>
      <c r="NQE62" s="76"/>
      <c r="NQF62" s="76"/>
      <c r="NQG62" s="76"/>
      <c r="NQH62" s="76"/>
      <c r="NQI62" s="76"/>
      <c r="NQJ62" s="76"/>
      <c r="NQK62" s="76"/>
      <c r="NQL62" s="76"/>
      <c r="NQM62" s="76"/>
      <c r="NQN62" s="76"/>
      <c r="NQO62" s="76"/>
      <c r="NQP62" s="76"/>
      <c r="NQQ62" s="76"/>
      <c r="NQR62" s="76"/>
      <c r="NQS62" s="76"/>
      <c r="NQT62" s="76"/>
      <c r="NQU62" s="76"/>
      <c r="NQV62" s="76"/>
      <c r="NQW62" s="76"/>
      <c r="NQX62" s="76"/>
      <c r="NQY62" s="76"/>
      <c r="NQZ62" s="76"/>
      <c r="NRA62" s="76"/>
      <c r="NRB62" s="76"/>
      <c r="NRC62" s="76"/>
      <c r="NRD62" s="76"/>
      <c r="NRE62" s="76"/>
      <c r="NRF62" s="76"/>
      <c r="NRG62" s="76"/>
      <c r="NRH62" s="76"/>
      <c r="NRI62" s="76"/>
      <c r="NRJ62" s="76"/>
      <c r="NRK62" s="76"/>
      <c r="NRL62" s="76"/>
      <c r="NRM62" s="76"/>
      <c r="NRN62" s="76"/>
      <c r="NRO62" s="76"/>
      <c r="NRP62" s="76"/>
      <c r="NRQ62" s="76"/>
      <c r="NRR62" s="76"/>
      <c r="NRS62" s="76"/>
      <c r="NRT62" s="76"/>
      <c r="NRU62" s="76"/>
      <c r="NRV62" s="76"/>
      <c r="NRW62" s="76"/>
      <c r="NRX62" s="76"/>
      <c r="NRY62" s="76"/>
      <c r="NRZ62" s="76"/>
      <c r="NSA62" s="76"/>
      <c r="NSB62" s="76"/>
      <c r="NSC62" s="76"/>
      <c r="NSD62" s="76"/>
      <c r="NSE62" s="76"/>
      <c r="NSF62" s="76"/>
      <c r="NSG62" s="76"/>
      <c r="NSH62" s="76"/>
      <c r="NSI62" s="76"/>
      <c r="NSJ62" s="76"/>
      <c r="NSK62" s="76"/>
      <c r="NSL62" s="76"/>
      <c r="NSM62" s="76"/>
      <c r="NSN62" s="76"/>
      <c r="NSO62" s="76"/>
      <c r="NSP62" s="76"/>
      <c r="NSQ62" s="76"/>
      <c r="NSR62" s="76"/>
      <c r="NSS62" s="76"/>
      <c r="NST62" s="76"/>
      <c r="NSU62" s="76"/>
      <c r="NSV62" s="76"/>
      <c r="NSW62" s="76"/>
      <c r="NSX62" s="76"/>
      <c r="NSY62" s="76"/>
      <c r="NSZ62" s="76"/>
      <c r="NTA62" s="76"/>
      <c r="NTB62" s="76"/>
      <c r="NTC62" s="76"/>
      <c r="NTD62" s="76"/>
      <c r="NTE62" s="76"/>
      <c r="NTF62" s="76"/>
      <c r="NTG62" s="76"/>
      <c r="NTH62" s="76"/>
      <c r="NTI62" s="76"/>
      <c r="NTJ62" s="76"/>
      <c r="NTK62" s="76"/>
      <c r="NTL62" s="76"/>
      <c r="NTM62" s="76"/>
      <c r="NTN62" s="76"/>
      <c r="NTO62" s="76"/>
      <c r="NTP62" s="76"/>
      <c r="NTQ62" s="76"/>
      <c r="NTR62" s="76"/>
      <c r="NTS62" s="76"/>
      <c r="NTT62" s="76"/>
      <c r="NTU62" s="76"/>
      <c r="NTV62" s="76"/>
      <c r="NTW62" s="76"/>
      <c r="NTX62" s="76"/>
      <c r="NTY62" s="76"/>
      <c r="NTZ62" s="76"/>
      <c r="NUA62" s="76"/>
      <c r="NUB62" s="76"/>
      <c r="NUC62" s="76"/>
      <c r="NUD62" s="76"/>
      <c r="NUE62" s="76"/>
      <c r="NUF62" s="76"/>
      <c r="NUG62" s="76"/>
      <c r="NUH62" s="76"/>
      <c r="NUI62" s="76"/>
      <c r="NUJ62" s="76"/>
      <c r="NUK62" s="76"/>
      <c r="NUL62" s="76"/>
      <c r="NUM62" s="76"/>
      <c r="NUN62" s="76"/>
      <c r="NUO62" s="76"/>
      <c r="NUP62" s="76"/>
      <c r="NUQ62" s="76"/>
      <c r="NUR62" s="76"/>
      <c r="NUS62" s="76"/>
      <c r="NUT62" s="76"/>
      <c r="NUU62" s="76"/>
      <c r="NUV62" s="76"/>
      <c r="NUW62" s="76"/>
      <c r="NUX62" s="76"/>
      <c r="NUY62" s="76"/>
      <c r="NUZ62" s="76"/>
      <c r="NVA62" s="76"/>
      <c r="NVB62" s="76"/>
      <c r="NVC62" s="76"/>
      <c r="NVD62" s="76"/>
      <c r="NVE62" s="76"/>
      <c r="NVF62" s="76"/>
      <c r="NVG62" s="76"/>
      <c r="NVH62" s="76"/>
      <c r="NVI62" s="76"/>
      <c r="NVJ62" s="76"/>
      <c r="NVK62" s="76"/>
      <c r="NVL62" s="76"/>
      <c r="NVM62" s="76"/>
      <c r="NVN62" s="76"/>
      <c r="NVO62" s="76"/>
      <c r="NVP62" s="76"/>
      <c r="NVQ62" s="76"/>
      <c r="NVR62" s="76"/>
      <c r="NVS62" s="76"/>
      <c r="NVT62" s="76"/>
      <c r="NVU62" s="76"/>
      <c r="NVV62" s="76"/>
      <c r="NVW62" s="76"/>
      <c r="NVX62" s="76"/>
      <c r="NVY62" s="76"/>
      <c r="NVZ62" s="76"/>
      <c r="NWA62" s="76"/>
      <c r="NWB62" s="76"/>
      <c r="NWC62" s="76"/>
      <c r="NWD62" s="76"/>
      <c r="NWE62" s="76"/>
      <c r="NWF62" s="76"/>
      <c r="NWG62" s="76"/>
      <c r="NWH62" s="76"/>
      <c r="NWI62" s="76"/>
      <c r="NWJ62" s="76"/>
      <c r="NWK62" s="76"/>
      <c r="NWL62" s="76"/>
      <c r="NWM62" s="76"/>
      <c r="NWN62" s="76"/>
      <c r="NWO62" s="76"/>
      <c r="NWP62" s="76"/>
      <c r="NWQ62" s="76"/>
      <c r="NWR62" s="76"/>
      <c r="NWS62" s="76"/>
      <c r="NWT62" s="76"/>
      <c r="NWU62" s="76"/>
      <c r="NWV62" s="76"/>
      <c r="NWW62" s="76"/>
      <c r="NWX62" s="76"/>
      <c r="NWY62" s="76"/>
      <c r="NWZ62" s="76"/>
      <c r="NXA62" s="76"/>
      <c r="NXB62" s="76"/>
      <c r="NXC62" s="76"/>
      <c r="NXD62" s="76"/>
      <c r="NXE62" s="76"/>
      <c r="NXF62" s="76"/>
      <c r="NXG62" s="76"/>
      <c r="NXH62" s="76"/>
      <c r="NXI62" s="76"/>
      <c r="NXJ62" s="76"/>
      <c r="NXK62" s="76"/>
      <c r="NXL62" s="76"/>
      <c r="NXM62" s="76"/>
      <c r="NXN62" s="76"/>
      <c r="NXO62" s="76"/>
      <c r="NXP62" s="76"/>
      <c r="NXQ62" s="76"/>
      <c r="NXR62" s="76"/>
      <c r="NXS62" s="76"/>
      <c r="NXT62" s="76"/>
      <c r="NXU62" s="76"/>
      <c r="NXV62" s="76"/>
      <c r="NXW62" s="76"/>
      <c r="NXX62" s="76"/>
      <c r="NXY62" s="76"/>
      <c r="NXZ62" s="76"/>
      <c r="NYA62" s="76"/>
      <c r="NYB62" s="76"/>
      <c r="NYC62" s="76"/>
      <c r="NYD62" s="76"/>
      <c r="NYE62" s="76"/>
      <c r="NYF62" s="76"/>
      <c r="NYG62" s="76"/>
      <c r="NYH62" s="76"/>
      <c r="NYI62" s="76"/>
      <c r="NYJ62" s="76"/>
      <c r="NYK62" s="76"/>
      <c r="NYL62" s="76"/>
      <c r="NYM62" s="76"/>
      <c r="NYN62" s="76"/>
      <c r="NYO62" s="76"/>
      <c r="NYP62" s="76"/>
      <c r="NYQ62" s="76"/>
      <c r="NYR62" s="76"/>
      <c r="NYS62" s="76"/>
      <c r="NYT62" s="76"/>
      <c r="NYU62" s="76"/>
      <c r="NYV62" s="76"/>
      <c r="NYW62" s="76"/>
      <c r="NYX62" s="76"/>
      <c r="NYY62" s="76"/>
      <c r="NYZ62" s="76"/>
      <c r="NZA62" s="76"/>
      <c r="NZB62" s="76"/>
      <c r="NZC62" s="76"/>
      <c r="NZD62" s="76"/>
      <c r="NZE62" s="76"/>
      <c r="NZF62" s="76"/>
      <c r="NZG62" s="76"/>
      <c r="NZH62" s="76"/>
      <c r="NZI62" s="76"/>
      <c r="NZJ62" s="76"/>
      <c r="NZK62" s="76"/>
      <c r="NZL62" s="76"/>
      <c r="NZM62" s="76"/>
      <c r="NZN62" s="76"/>
      <c r="NZO62" s="76"/>
      <c r="NZP62" s="76"/>
      <c r="NZQ62" s="76"/>
      <c r="NZR62" s="76"/>
      <c r="NZS62" s="76"/>
      <c r="NZT62" s="76"/>
      <c r="NZU62" s="76"/>
      <c r="NZV62" s="76"/>
      <c r="NZW62" s="76"/>
      <c r="NZX62" s="76"/>
      <c r="NZY62" s="76"/>
      <c r="NZZ62" s="76"/>
      <c r="OAA62" s="76"/>
      <c r="OAB62" s="76"/>
      <c r="OAC62" s="76"/>
      <c r="OAD62" s="76"/>
      <c r="OAE62" s="76"/>
      <c r="OAF62" s="76"/>
      <c r="OAG62" s="76"/>
      <c r="OAH62" s="76"/>
      <c r="OAI62" s="76"/>
      <c r="OAJ62" s="76"/>
      <c r="OAK62" s="76"/>
      <c r="OAL62" s="76"/>
      <c r="OAM62" s="76"/>
      <c r="OAN62" s="76"/>
      <c r="OAO62" s="76"/>
      <c r="OAP62" s="76"/>
      <c r="OAQ62" s="76"/>
      <c r="OAR62" s="76"/>
      <c r="OAS62" s="76"/>
      <c r="OAT62" s="76"/>
      <c r="OAU62" s="76"/>
      <c r="OAV62" s="76"/>
      <c r="OAW62" s="76"/>
      <c r="OAX62" s="76"/>
      <c r="OAY62" s="76"/>
      <c r="OAZ62" s="76"/>
      <c r="OBA62" s="76"/>
      <c r="OBB62" s="76"/>
      <c r="OBC62" s="76"/>
      <c r="OBD62" s="76"/>
      <c r="OBE62" s="76"/>
      <c r="OBF62" s="76"/>
      <c r="OBG62" s="76"/>
      <c r="OBH62" s="76"/>
      <c r="OBI62" s="76"/>
      <c r="OBJ62" s="76"/>
      <c r="OBK62" s="76"/>
      <c r="OBL62" s="76"/>
      <c r="OBM62" s="76"/>
      <c r="OBN62" s="76"/>
      <c r="OBO62" s="76"/>
      <c r="OBP62" s="76"/>
      <c r="OBQ62" s="76"/>
      <c r="OBR62" s="76"/>
      <c r="OBS62" s="76"/>
      <c r="OBT62" s="76"/>
      <c r="OBU62" s="76"/>
      <c r="OBV62" s="76"/>
      <c r="OBW62" s="76"/>
      <c r="OBX62" s="76"/>
      <c r="OBY62" s="76"/>
      <c r="OBZ62" s="76"/>
      <c r="OCA62" s="76"/>
      <c r="OCB62" s="76"/>
      <c r="OCC62" s="76"/>
      <c r="OCD62" s="76"/>
      <c r="OCE62" s="76"/>
      <c r="OCF62" s="76"/>
      <c r="OCG62" s="76"/>
      <c r="OCH62" s="76"/>
      <c r="OCI62" s="76"/>
      <c r="OCJ62" s="76"/>
      <c r="OCK62" s="76"/>
      <c r="OCL62" s="76"/>
      <c r="OCM62" s="76"/>
      <c r="OCN62" s="76"/>
      <c r="OCO62" s="76"/>
      <c r="OCP62" s="76"/>
      <c r="OCQ62" s="76"/>
      <c r="OCR62" s="76"/>
      <c r="OCS62" s="76"/>
      <c r="OCT62" s="76"/>
      <c r="OCU62" s="76"/>
      <c r="OCV62" s="76"/>
      <c r="OCW62" s="76"/>
      <c r="OCX62" s="76"/>
      <c r="OCY62" s="76"/>
      <c r="OCZ62" s="76"/>
      <c r="ODA62" s="76"/>
      <c r="ODB62" s="76"/>
      <c r="ODC62" s="76"/>
      <c r="ODD62" s="76"/>
      <c r="ODE62" s="76"/>
      <c r="ODF62" s="76"/>
      <c r="ODG62" s="76"/>
      <c r="ODH62" s="76"/>
      <c r="ODI62" s="76"/>
      <c r="ODJ62" s="76"/>
      <c r="ODK62" s="76"/>
      <c r="ODL62" s="76"/>
      <c r="ODM62" s="76"/>
      <c r="ODN62" s="76"/>
      <c r="ODO62" s="76"/>
      <c r="ODP62" s="76"/>
      <c r="ODQ62" s="76"/>
      <c r="ODR62" s="76"/>
      <c r="ODS62" s="76"/>
      <c r="ODT62" s="76"/>
      <c r="ODU62" s="76"/>
      <c r="ODV62" s="76"/>
      <c r="ODW62" s="76"/>
      <c r="ODX62" s="76"/>
      <c r="ODY62" s="76"/>
      <c r="ODZ62" s="76"/>
      <c r="OEA62" s="76"/>
      <c r="OEB62" s="76"/>
      <c r="OEC62" s="76"/>
      <c r="OED62" s="76"/>
      <c r="OEE62" s="76"/>
      <c r="OEF62" s="76"/>
      <c r="OEG62" s="76"/>
      <c r="OEH62" s="76"/>
      <c r="OEI62" s="76"/>
      <c r="OEJ62" s="76"/>
      <c r="OEK62" s="76"/>
      <c r="OEL62" s="76"/>
      <c r="OEM62" s="76"/>
      <c r="OEN62" s="76"/>
      <c r="OEO62" s="76"/>
      <c r="OEP62" s="76"/>
      <c r="OEQ62" s="76"/>
      <c r="OER62" s="76"/>
      <c r="OES62" s="76"/>
      <c r="OET62" s="76"/>
      <c r="OEU62" s="76"/>
      <c r="OEV62" s="76"/>
      <c r="OEW62" s="76"/>
      <c r="OEX62" s="76"/>
      <c r="OEY62" s="76"/>
      <c r="OEZ62" s="76"/>
      <c r="OFA62" s="76"/>
      <c r="OFB62" s="76"/>
      <c r="OFC62" s="76"/>
      <c r="OFD62" s="76"/>
      <c r="OFE62" s="76"/>
      <c r="OFF62" s="76"/>
      <c r="OFG62" s="76"/>
      <c r="OFH62" s="76"/>
      <c r="OFI62" s="76"/>
      <c r="OFJ62" s="76"/>
      <c r="OFK62" s="76"/>
      <c r="OFL62" s="76"/>
      <c r="OFM62" s="76"/>
      <c r="OFN62" s="76"/>
      <c r="OFO62" s="76"/>
      <c r="OFP62" s="76"/>
      <c r="OFQ62" s="76"/>
      <c r="OFR62" s="76"/>
      <c r="OFS62" s="76"/>
      <c r="OFT62" s="76"/>
      <c r="OFU62" s="76"/>
      <c r="OFV62" s="76"/>
      <c r="OFW62" s="76"/>
      <c r="OFX62" s="76"/>
      <c r="OFY62" s="76"/>
      <c r="OFZ62" s="76"/>
      <c r="OGA62" s="76"/>
      <c r="OGB62" s="76"/>
      <c r="OGC62" s="76"/>
      <c r="OGD62" s="76"/>
      <c r="OGE62" s="76"/>
      <c r="OGF62" s="76"/>
      <c r="OGG62" s="76"/>
      <c r="OGH62" s="76"/>
      <c r="OGI62" s="76"/>
      <c r="OGJ62" s="76"/>
      <c r="OGK62" s="76"/>
      <c r="OGL62" s="76"/>
      <c r="OGM62" s="76"/>
      <c r="OGN62" s="76"/>
      <c r="OGO62" s="76"/>
      <c r="OGP62" s="76"/>
      <c r="OGQ62" s="76"/>
      <c r="OGR62" s="76"/>
      <c r="OGS62" s="76"/>
      <c r="OGT62" s="76"/>
      <c r="OGU62" s="76"/>
      <c r="OGV62" s="76"/>
      <c r="OGW62" s="76"/>
      <c r="OGX62" s="76"/>
      <c r="OGY62" s="76"/>
      <c r="OGZ62" s="76"/>
      <c r="OHA62" s="76"/>
      <c r="OHB62" s="76"/>
      <c r="OHC62" s="76"/>
      <c r="OHD62" s="76"/>
      <c r="OHE62" s="76"/>
      <c r="OHF62" s="76"/>
      <c r="OHG62" s="76"/>
      <c r="OHH62" s="76"/>
      <c r="OHI62" s="76"/>
      <c r="OHJ62" s="76"/>
      <c r="OHK62" s="76"/>
      <c r="OHL62" s="76"/>
      <c r="OHM62" s="76"/>
      <c r="OHN62" s="76"/>
      <c r="OHO62" s="76"/>
      <c r="OHP62" s="76"/>
      <c r="OHQ62" s="76"/>
      <c r="OHR62" s="76"/>
      <c r="OHS62" s="76"/>
      <c r="OHT62" s="76"/>
      <c r="OHU62" s="76"/>
      <c r="OHV62" s="76"/>
      <c r="OHW62" s="76"/>
      <c r="OHX62" s="76"/>
      <c r="OHY62" s="76"/>
      <c r="OHZ62" s="76"/>
      <c r="OIA62" s="76"/>
      <c r="OIB62" s="76"/>
      <c r="OIC62" s="76"/>
      <c r="OID62" s="76"/>
      <c r="OIE62" s="76"/>
      <c r="OIF62" s="76"/>
      <c r="OIG62" s="76"/>
      <c r="OIH62" s="76"/>
      <c r="OII62" s="76"/>
      <c r="OIJ62" s="76"/>
      <c r="OIK62" s="76"/>
      <c r="OIL62" s="76"/>
      <c r="OIM62" s="76"/>
      <c r="OIN62" s="76"/>
      <c r="OIO62" s="76"/>
      <c r="OIP62" s="76"/>
      <c r="OIQ62" s="76"/>
      <c r="OIR62" s="76"/>
      <c r="OIS62" s="76"/>
      <c r="OIT62" s="76"/>
      <c r="OIU62" s="76"/>
      <c r="OIV62" s="76"/>
      <c r="OIW62" s="76"/>
      <c r="OIX62" s="76"/>
      <c r="OIY62" s="76"/>
      <c r="OIZ62" s="76"/>
      <c r="OJA62" s="76"/>
      <c r="OJB62" s="76"/>
      <c r="OJC62" s="76"/>
      <c r="OJD62" s="76"/>
      <c r="OJE62" s="76"/>
      <c r="OJF62" s="76"/>
      <c r="OJG62" s="76"/>
      <c r="OJH62" s="76"/>
      <c r="OJI62" s="76"/>
      <c r="OJJ62" s="76"/>
      <c r="OJK62" s="76"/>
      <c r="OJL62" s="76"/>
      <c r="OJM62" s="76"/>
      <c r="OJN62" s="76"/>
      <c r="OJO62" s="76"/>
      <c r="OJP62" s="76"/>
      <c r="OJQ62" s="76"/>
      <c r="OJR62" s="76"/>
      <c r="OJS62" s="76"/>
      <c r="OJT62" s="76"/>
      <c r="OJU62" s="76"/>
      <c r="OJV62" s="76"/>
      <c r="OJW62" s="76"/>
      <c r="OJX62" s="76"/>
      <c r="OJY62" s="76"/>
      <c r="OJZ62" s="76"/>
      <c r="OKA62" s="76"/>
      <c r="OKB62" s="76"/>
      <c r="OKC62" s="76"/>
      <c r="OKD62" s="76"/>
      <c r="OKE62" s="76"/>
      <c r="OKF62" s="76"/>
      <c r="OKG62" s="76"/>
      <c r="OKH62" s="76"/>
      <c r="OKI62" s="76"/>
      <c r="OKJ62" s="76"/>
      <c r="OKK62" s="76"/>
      <c r="OKL62" s="76"/>
      <c r="OKM62" s="76"/>
      <c r="OKN62" s="76"/>
      <c r="OKO62" s="76"/>
      <c r="OKP62" s="76"/>
      <c r="OKQ62" s="76"/>
      <c r="OKR62" s="76"/>
      <c r="OKS62" s="76"/>
      <c r="OKT62" s="76"/>
      <c r="OKU62" s="76"/>
      <c r="OKV62" s="76"/>
      <c r="OKW62" s="76"/>
      <c r="OKX62" s="76"/>
      <c r="OKY62" s="76"/>
      <c r="OKZ62" s="76"/>
      <c r="OLA62" s="76"/>
      <c r="OLB62" s="76"/>
      <c r="OLC62" s="76"/>
      <c r="OLD62" s="76"/>
      <c r="OLE62" s="76"/>
      <c r="OLF62" s="76"/>
      <c r="OLG62" s="76"/>
      <c r="OLH62" s="76"/>
      <c r="OLI62" s="76"/>
      <c r="OLJ62" s="76"/>
      <c r="OLK62" s="76"/>
      <c r="OLL62" s="76"/>
      <c r="OLM62" s="76"/>
      <c r="OLN62" s="76"/>
      <c r="OLO62" s="76"/>
      <c r="OLP62" s="76"/>
      <c r="OLQ62" s="76"/>
      <c r="OLR62" s="76"/>
      <c r="OLS62" s="76"/>
      <c r="OLT62" s="76"/>
      <c r="OLU62" s="76"/>
      <c r="OLV62" s="76"/>
      <c r="OLW62" s="76"/>
      <c r="OLX62" s="76"/>
      <c r="OLY62" s="76"/>
      <c r="OLZ62" s="76"/>
      <c r="OMA62" s="76"/>
      <c r="OMB62" s="76"/>
      <c r="OMC62" s="76"/>
      <c r="OMD62" s="76"/>
      <c r="OME62" s="76"/>
      <c r="OMF62" s="76"/>
      <c r="OMG62" s="76"/>
      <c r="OMH62" s="76"/>
      <c r="OMI62" s="76"/>
      <c r="OMJ62" s="76"/>
      <c r="OMK62" s="76"/>
      <c r="OML62" s="76"/>
      <c r="OMM62" s="76"/>
      <c r="OMN62" s="76"/>
      <c r="OMO62" s="76"/>
      <c r="OMP62" s="76"/>
      <c r="OMQ62" s="76"/>
      <c r="OMR62" s="76"/>
      <c r="OMS62" s="76"/>
      <c r="OMT62" s="76"/>
      <c r="OMU62" s="76"/>
      <c r="OMV62" s="76"/>
      <c r="OMW62" s="76"/>
      <c r="OMX62" s="76"/>
      <c r="OMY62" s="76"/>
      <c r="OMZ62" s="76"/>
      <c r="ONA62" s="76"/>
      <c r="ONB62" s="76"/>
      <c r="ONC62" s="76"/>
      <c r="OND62" s="76"/>
      <c r="ONE62" s="76"/>
      <c r="ONF62" s="76"/>
      <c r="ONG62" s="76"/>
      <c r="ONH62" s="76"/>
      <c r="ONI62" s="76"/>
      <c r="ONJ62" s="76"/>
      <c r="ONK62" s="76"/>
      <c r="ONL62" s="76"/>
      <c r="ONM62" s="76"/>
      <c r="ONN62" s="76"/>
      <c r="ONO62" s="76"/>
      <c r="ONP62" s="76"/>
      <c r="ONQ62" s="76"/>
      <c r="ONR62" s="76"/>
      <c r="ONS62" s="76"/>
      <c r="ONT62" s="76"/>
      <c r="ONU62" s="76"/>
      <c r="ONV62" s="76"/>
      <c r="ONW62" s="76"/>
      <c r="ONX62" s="76"/>
      <c r="ONY62" s="76"/>
      <c r="ONZ62" s="76"/>
      <c r="OOA62" s="76"/>
      <c r="OOB62" s="76"/>
      <c r="OOC62" s="76"/>
      <c r="OOD62" s="76"/>
      <c r="OOE62" s="76"/>
      <c r="OOF62" s="76"/>
      <c r="OOG62" s="76"/>
      <c r="OOH62" s="76"/>
      <c r="OOI62" s="76"/>
      <c r="OOJ62" s="76"/>
      <c r="OOK62" s="76"/>
      <c r="OOL62" s="76"/>
      <c r="OOM62" s="76"/>
      <c r="OON62" s="76"/>
      <c r="OOO62" s="76"/>
      <c r="OOP62" s="76"/>
      <c r="OOQ62" s="76"/>
      <c r="OOR62" s="76"/>
      <c r="OOS62" s="76"/>
      <c r="OOT62" s="76"/>
      <c r="OOU62" s="76"/>
      <c r="OOV62" s="76"/>
      <c r="OOW62" s="76"/>
      <c r="OOX62" s="76"/>
      <c r="OOY62" s="76"/>
      <c r="OOZ62" s="76"/>
      <c r="OPA62" s="76"/>
      <c r="OPB62" s="76"/>
      <c r="OPC62" s="76"/>
      <c r="OPD62" s="76"/>
      <c r="OPE62" s="76"/>
      <c r="OPF62" s="76"/>
      <c r="OPG62" s="76"/>
      <c r="OPH62" s="76"/>
      <c r="OPI62" s="76"/>
      <c r="OPJ62" s="76"/>
      <c r="OPK62" s="76"/>
      <c r="OPL62" s="76"/>
      <c r="OPM62" s="76"/>
      <c r="OPN62" s="76"/>
      <c r="OPO62" s="76"/>
      <c r="OPP62" s="76"/>
      <c r="OPQ62" s="76"/>
      <c r="OPR62" s="76"/>
      <c r="OPS62" s="76"/>
      <c r="OPT62" s="76"/>
      <c r="OPU62" s="76"/>
      <c r="OPV62" s="76"/>
      <c r="OPW62" s="76"/>
      <c r="OPX62" s="76"/>
      <c r="OPY62" s="76"/>
      <c r="OPZ62" s="76"/>
      <c r="OQA62" s="76"/>
      <c r="OQB62" s="76"/>
      <c r="OQC62" s="76"/>
      <c r="OQD62" s="76"/>
      <c r="OQE62" s="76"/>
      <c r="OQF62" s="76"/>
      <c r="OQG62" s="76"/>
      <c r="OQH62" s="76"/>
      <c r="OQI62" s="76"/>
      <c r="OQJ62" s="76"/>
      <c r="OQK62" s="76"/>
      <c r="OQL62" s="76"/>
      <c r="OQM62" s="76"/>
      <c r="OQN62" s="76"/>
      <c r="OQO62" s="76"/>
      <c r="OQP62" s="76"/>
      <c r="OQQ62" s="76"/>
      <c r="OQR62" s="76"/>
      <c r="OQS62" s="76"/>
      <c r="OQT62" s="76"/>
      <c r="OQU62" s="76"/>
      <c r="OQV62" s="76"/>
      <c r="OQW62" s="76"/>
      <c r="OQX62" s="76"/>
      <c r="OQY62" s="76"/>
      <c r="OQZ62" s="76"/>
      <c r="ORA62" s="76"/>
      <c r="ORB62" s="76"/>
      <c r="ORC62" s="76"/>
      <c r="ORD62" s="76"/>
      <c r="ORE62" s="76"/>
      <c r="ORF62" s="76"/>
      <c r="ORG62" s="76"/>
      <c r="ORH62" s="76"/>
      <c r="ORI62" s="76"/>
      <c r="ORJ62" s="76"/>
      <c r="ORK62" s="76"/>
      <c r="ORL62" s="76"/>
      <c r="ORM62" s="76"/>
      <c r="ORN62" s="76"/>
      <c r="ORO62" s="76"/>
      <c r="ORP62" s="76"/>
      <c r="ORQ62" s="76"/>
      <c r="ORR62" s="76"/>
      <c r="ORS62" s="76"/>
      <c r="ORT62" s="76"/>
      <c r="ORU62" s="76"/>
      <c r="ORV62" s="76"/>
      <c r="ORW62" s="76"/>
      <c r="ORX62" s="76"/>
      <c r="ORY62" s="76"/>
      <c r="ORZ62" s="76"/>
      <c r="OSA62" s="76"/>
      <c r="OSB62" s="76"/>
      <c r="OSC62" s="76"/>
      <c r="OSD62" s="76"/>
      <c r="OSE62" s="76"/>
      <c r="OSF62" s="76"/>
      <c r="OSG62" s="76"/>
      <c r="OSH62" s="76"/>
      <c r="OSI62" s="76"/>
      <c r="OSJ62" s="76"/>
      <c r="OSK62" s="76"/>
      <c r="OSL62" s="76"/>
      <c r="OSM62" s="76"/>
      <c r="OSN62" s="76"/>
      <c r="OSO62" s="76"/>
      <c r="OSP62" s="76"/>
      <c r="OSQ62" s="76"/>
      <c r="OSR62" s="76"/>
      <c r="OSS62" s="76"/>
      <c r="OST62" s="76"/>
      <c r="OSU62" s="76"/>
      <c r="OSV62" s="76"/>
      <c r="OSW62" s="76"/>
      <c r="OSX62" s="76"/>
      <c r="OSY62" s="76"/>
      <c r="OSZ62" s="76"/>
      <c r="OTA62" s="76"/>
      <c r="OTB62" s="76"/>
      <c r="OTC62" s="76"/>
      <c r="OTD62" s="76"/>
      <c r="OTE62" s="76"/>
      <c r="OTF62" s="76"/>
      <c r="OTG62" s="76"/>
      <c r="OTH62" s="76"/>
      <c r="OTI62" s="76"/>
      <c r="OTJ62" s="76"/>
      <c r="OTK62" s="76"/>
      <c r="OTL62" s="76"/>
      <c r="OTM62" s="76"/>
      <c r="OTN62" s="76"/>
      <c r="OTO62" s="76"/>
      <c r="OTP62" s="76"/>
      <c r="OTQ62" s="76"/>
      <c r="OTR62" s="76"/>
      <c r="OTS62" s="76"/>
      <c r="OTT62" s="76"/>
      <c r="OTU62" s="76"/>
      <c r="OTV62" s="76"/>
      <c r="OTW62" s="76"/>
      <c r="OTX62" s="76"/>
      <c r="OTY62" s="76"/>
      <c r="OTZ62" s="76"/>
      <c r="OUA62" s="76"/>
      <c r="OUB62" s="76"/>
      <c r="OUC62" s="76"/>
      <c r="OUD62" s="76"/>
      <c r="OUE62" s="76"/>
      <c r="OUF62" s="76"/>
      <c r="OUG62" s="76"/>
      <c r="OUH62" s="76"/>
      <c r="OUI62" s="76"/>
      <c r="OUJ62" s="76"/>
      <c r="OUK62" s="76"/>
      <c r="OUL62" s="76"/>
      <c r="OUM62" s="76"/>
      <c r="OUN62" s="76"/>
      <c r="OUO62" s="76"/>
      <c r="OUP62" s="76"/>
      <c r="OUQ62" s="76"/>
      <c r="OUR62" s="76"/>
      <c r="OUS62" s="76"/>
      <c r="OUT62" s="76"/>
      <c r="OUU62" s="76"/>
      <c r="OUV62" s="76"/>
      <c r="OUW62" s="76"/>
      <c r="OUX62" s="76"/>
      <c r="OUY62" s="76"/>
      <c r="OUZ62" s="76"/>
      <c r="OVA62" s="76"/>
      <c r="OVB62" s="76"/>
      <c r="OVC62" s="76"/>
      <c r="OVD62" s="76"/>
      <c r="OVE62" s="76"/>
      <c r="OVF62" s="76"/>
      <c r="OVG62" s="76"/>
      <c r="OVH62" s="76"/>
      <c r="OVI62" s="76"/>
      <c r="OVJ62" s="76"/>
      <c r="OVK62" s="76"/>
      <c r="OVL62" s="76"/>
      <c r="OVM62" s="76"/>
      <c r="OVN62" s="76"/>
      <c r="OVO62" s="76"/>
      <c r="OVP62" s="76"/>
      <c r="OVQ62" s="76"/>
      <c r="OVR62" s="76"/>
      <c r="OVS62" s="76"/>
      <c r="OVT62" s="76"/>
      <c r="OVU62" s="76"/>
      <c r="OVV62" s="76"/>
      <c r="OVW62" s="76"/>
      <c r="OVX62" s="76"/>
      <c r="OVY62" s="76"/>
      <c r="OVZ62" s="76"/>
      <c r="OWA62" s="76"/>
      <c r="OWB62" s="76"/>
      <c r="OWC62" s="76"/>
      <c r="OWD62" s="76"/>
      <c r="OWE62" s="76"/>
      <c r="OWF62" s="76"/>
      <c r="OWG62" s="76"/>
      <c r="OWH62" s="76"/>
      <c r="OWI62" s="76"/>
      <c r="OWJ62" s="76"/>
      <c r="OWK62" s="76"/>
      <c r="OWL62" s="76"/>
      <c r="OWM62" s="76"/>
      <c r="OWN62" s="76"/>
      <c r="OWO62" s="76"/>
      <c r="OWP62" s="76"/>
      <c r="OWQ62" s="76"/>
      <c r="OWR62" s="76"/>
      <c r="OWS62" s="76"/>
      <c r="OWT62" s="76"/>
      <c r="OWU62" s="76"/>
      <c r="OWV62" s="76"/>
      <c r="OWW62" s="76"/>
      <c r="OWX62" s="76"/>
      <c r="OWY62" s="76"/>
      <c r="OWZ62" s="76"/>
      <c r="OXA62" s="76"/>
      <c r="OXB62" s="76"/>
      <c r="OXC62" s="76"/>
      <c r="OXD62" s="76"/>
      <c r="OXE62" s="76"/>
      <c r="OXF62" s="76"/>
      <c r="OXG62" s="76"/>
      <c r="OXH62" s="76"/>
      <c r="OXI62" s="76"/>
      <c r="OXJ62" s="76"/>
      <c r="OXK62" s="76"/>
      <c r="OXL62" s="76"/>
      <c r="OXM62" s="76"/>
      <c r="OXN62" s="76"/>
      <c r="OXO62" s="76"/>
      <c r="OXP62" s="76"/>
      <c r="OXQ62" s="76"/>
      <c r="OXR62" s="76"/>
      <c r="OXS62" s="76"/>
      <c r="OXT62" s="76"/>
      <c r="OXU62" s="76"/>
      <c r="OXV62" s="76"/>
      <c r="OXW62" s="76"/>
      <c r="OXX62" s="76"/>
      <c r="OXY62" s="76"/>
      <c r="OXZ62" s="76"/>
      <c r="OYA62" s="76"/>
      <c r="OYB62" s="76"/>
      <c r="OYC62" s="76"/>
      <c r="OYD62" s="76"/>
      <c r="OYE62" s="76"/>
      <c r="OYF62" s="76"/>
      <c r="OYG62" s="76"/>
      <c r="OYH62" s="76"/>
      <c r="OYI62" s="76"/>
      <c r="OYJ62" s="76"/>
      <c r="OYK62" s="76"/>
      <c r="OYL62" s="76"/>
      <c r="OYM62" s="76"/>
      <c r="OYN62" s="76"/>
      <c r="OYO62" s="76"/>
      <c r="OYP62" s="76"/>
      <c r="OYQ62" s="76"/>
      <c r="OYR62" s="76"/>
      <c r="OYS62" s="76"/>
      <c r="OYT62" s="76"/>
      <c r="OYU62" s="76"/>
      <c r="OYV62" s="76"/>
      <c r="OYW62" s="76"/>
      <c r="OYX62" s="76"/>
      <c r="OYY62" s="76"/>
      <c r="OYZ62" s="76"/>
      <c r="OZA62" s="76"/>
      <c r="OZB62" s="76"/>
      <c r="OZC62" s="76"/>
      <c r="OZD62" s="76"/>
      <c r="OZE62" s="76"/>
      <c r="OZF62" s="76"/>
      <c r="OZG62" s="76"/>
      <c r="OZH62" s="76"/>
      <c r="OZI62" s="76"/>
      <c r="OZJ62" s="76"/>
      <c r="OZK62" s="76"/>
      <c r="OZL62" s="76"/>
      <c r="OZM62" s="76"/>
      <c r="OZN62" s="76"/>
      <c r="OZO62" s="76"/>
      <c r="OZP62" s="76"/>
      <c r="OZQ62" s="76"/>
      <c r="OZR62" s="76"/>
      <c r="OZS62" s="76"/>
      <c r="OZT62" s="76"/>
      <c r="OZU62" s="76"/>
      <c r="OZV62" s="76"/>
      <c r="OZW62" s="76"/>
      <c r="OZX62" s="76"/>
      <c r="OZY62" s="76"/>
      <c r="OZZ62" s="76"/>
      <c r="PAA62" s="76"/>
      <c r="PAB62" s="76"/>
      <c r="PAC62" s="76"/>
      <c r="PAD62" s="76"/>
      <c r="PAE62" s="76"/>
      <c r="PAF62" s="76"/>
      <c r="PAG62" s="76"/>
      <c r="PAH62" s="76"/>
      <c r="PAI62" s="76"/>
      <c r="PAJ62" s="76"/>
      <c r="PAK62" s="76"/>
      <c r="PAL62" s="76"/>
      <c r="PAM62" s="76"/>
      <c r="PAN62" s="76"/>
      <c r="PAO62" s="76"/>
      <c r="PAP62" s="76"/>
      <c r="PAQ62" s="76"/>
      <c r="PAR62" s="76"/>
      <c r="PAS62" s="76"/>
      <c r="PAT62" s="76"/>
      <c r="PAU62" s="76"/>
      <c r="PAV62" s="76"/>
      <c r="PAW62" s="76"/>
      <c r="PAX62" s="76"/>
      <c r="PAY62" s="76"/>
      <c r="PAZ62" s="76"/>
      <c r="PBA62" s="76"/>
      <c r="PBB62" s="76"/>
      <c r="PBC62" s="76"/>
      <c r="PBD62" s="76"/>
      <c r="PBE62" s="76"/>
      <c r="PBF62" s="76"/>
      <c r="PBG62" s="76"/>
      <c r="PBH62" s="76"/>
      <c r="PBI62" s="76"/>
      <c r="PBJ62" s="76"/>
      <c r="PBK62" s="76"/>
      <c r="PBL62" s="76"/>
      <c r="PBM62" s="76"/>
      <c r="PBN62" s="76"/>
      <c r="PBO62" s="76"/>
      <c r="PBP62" s="76"/>
      <c r="PBQ62" s="76"/>
      <c r="PBR62" s="76"/>
      <c r="PBS62" s="76"/>
      <c r="PBT62" s="76"/>
      <c r="PBU62" s="76"/>
      <c r="PBV62" s="76"/>
      <c r="PBW62" s="76"/>
      <c r="PBX62" s="76"/>
      <c r="PBY62" s="76"/>
      <c r="PBZ62" s="76"/>
      <c r="PCA62" s="76"/>
      <c r="PCB62" s="76"/>
      <c r="PCC62" s="76"/>
      <c r="PCD62" s="76"/>
      <c r="PCE62" s="76"/>
      <c r="PCF62" s="76"/>
      <c r="PCG62" s="76"/>
      <c r="PCH62" s="76"/>
      <c r="PCI62" s="76"/>
      <c r="PCJ62" s="76"/>
      <c r="PCK62" s="76"/>
      <c r="PCL62" s="76"/>
      <c r="PCM62" s="76"/>
      <c r="PCN62" s="76"/>
      <c r="PCO62" s="76"/>
      <c r="PCP62" s="76"/>
      <c r="PCQ62" s="76"/>
      <c r="PCR62" s="76"/>
      <c r="PCS62" s="76"/>
      <c r="PCT62" s="76"/>
      <c r="PCU62" s="76"/>
      <c r="PCV62" s="76"/>
      <c r="PCW62" s="76"/>
      <c r="PCX62" s="76"/>
      <c r="PCY62" s="76"/>
      <c r="PCZ62" s="76"/>
      <c r="PDA62" s="76"/>
      <c r="PDB62" s="76"/>
      <c r="PDC62" s="76"/>
      <c r="PDD62" s="76"/>
      <c r="PDE62" s="76"/>
      <c r="PDF62" s="76"/>
      <c r="PDG62" s="76"/>
      <c r="PDH62" s="76"/>
      <c r="PDI62" s="76"/>
      <c r="PDJ62" s="76"/>
      <c r="PDK62" s="76"/>
      <c r="PDL62" s="76"/>
      <c r="PDM62" s="76"/>
      <c r="PDN62" s="76"/>
      <c r="PDO62" s="76"/>
      <c r="PDP62" s="76"/>
      <c r="PDQ62" s="76"/>
      <c r="PDR62" s="76"/>
      <c r="PDS62" s="76"/>
      <c r="PDT62" s="76"/>
      <c r="PDU62" s="76"/>
      <c r="PDV62" s="76"/>
      <c r="PDW62" s="76"/>
      <c r="PDX62" s="76"/>
      <c r="PDY62" s="76"/>
      <c r="PDZ62" s="76"/>
      <c r="PEA62" s="76"/>
      <c r="PEB62" s="76"/>
      <c r="PEC62" s="76"/>
      <c r="PED62" s="76"/>
      <c r="PEE62" s="76"/>
      <c r="PEF62" s="76"/>
      <c r="PEG62" s="76"/>
      <c r="PEH62" s="76"/>
      <c r="PEI62" s="76"/>
      <c r="PEJ62" s="76"/>
      <c r="PEK62" s="76"/>
      <c r="PEL62" s="76"/>
      <c r="PEM62" s="76"/>
      <c r="PEN62" s="76"/>
      <c r="PEO62" s="76"/>
      <c r="PEP62" s="76"/>
      <c r="PEQ62" s="76"/>
      <c r="PER62" s="76"/>
      <c r="PES62" s="76"/>
      <c r="PET62" s="76"/>
      <c r="PEU62" s="76"/>
      <c r="PEV62" s="76"/>
      <c r="PEW62" s="76"/>
      <c r="PEX62" s="76"/>
      <c r="PEY62" s="76"/>
      <c r="PEZ62" s="76"/>
      <c r="PFA62" s="76"/>
      <c r="PFB62" s="76"/>
      <c r="PFC62" s="76"/>
      <c r="PFD62" s="76"/>
      <c r="PFE62" s="76"/>
      <c r="PFF62" s="76"/>
      <c r="PFG62" s="76"/>
      <c r="PFH62" s="76"/>
      <c r="PFI62" s="76"/>
      <c r="PFJ62" s="76"/>
      <c r="PFK62" s="76"/>
      <c r="PFL62" s="76"/>
      <c r="PFM62" s="76"/>
      <c r="PFN62" s="76"/>
      <c r="PFO62" s="76"/>
      <c r="PFP62" s="76"/>
      <c r="PFQ62" s="76"/>
      <c r="PFR62" s="76"/>
      <c r="PFS62" s="76"/>
      <c r="PFT62" s="76"/>
      <c r="PFU62" s="76"/>
      <c r="PFV62" s="76"/>
      <c r="PFW62" s="76"/>
      <c r="PFX62" s="76"/>
      <c r="PFY62" s="76"/>
      <c r="PFZ62" s="76"/>
      <c r="PGA62" s="76"/>
      <c r="PGB62" s="76"/>
      <c r="PGC62" s="76"/>
      <c r="PGD62" s="76"/>
      <c r="PGE62" s="76"/>
      <c r="PGF62" s="76"/>
      <c r="PGG62" s="76"/>
      <c r="PGH62" s="76"/>
      <c r="PGI62" s="76"/>
      <c r="PGJ62" s="76"/>
      <c r="PGK62" s="76"/>
      <c r="PGL62" s="76"/>
      <c r="PGM62" s="76"/>
      <c r="PGN62" s="76"/>
      <c r="PGO62" s="76"/>
      <c r="PGP62" s="76"/>
      <c r="PGQ62" s="76"/>
      <c r="PGR62" s="76"/>
      <c r="PGS62" s="76"/>
      <c r="PGT62" s="76"/>
      <c r="PGU62" s="76"/>
      <c r="PGV62" s="76"/>
      <c r="PGW62" s="76"/>
      <c r="PGX62" s="76"/>
      <c r="PGY62" s="76"/>
      <c r="PGZ62" s="76"/>
      <c r="PHA62" s="76"/>
      <c r="PHB62" s="76"/>
      <c r="PHC62" s="76"/>
      <c r="PHD62" s="76"/>
      <c r="PHE62" s="76"/>
      <c r="PHF62" s="76"/>
      <c r="PHG62" s="76"/>
      <c r="PHH62" s="76"/>
      <c r="PHI62" s="76"/>
      <c r="PHJ62" s="76"/>
      <c r="PHK62" s="76"/>
      <c r="PHL62" s="76"/>
      <c r="PHM62" s="76"/>
      <c r="PHN62" s="76"/>
      <c r="PHO62" s="76"/>
      <c r="PHP62" s="76"/>
      <c r="PHQ62" s="76"/>
      <c r="PHR62" s="76"/>
      <c r="PHS62" s="76"/>
      <c r="PHT62" s="76"/>
      <c r="PHU62" s="76"/>
      <c r="PHV62" s="76"/>
      <c r="PHW62" s="76"/>
      <c r="PHX62" s="76"/>
      <c r="PHY62" s="76"/>
      <c r="PHZ62" s="76"/>
      <c r="PIA62" s="76"/>
      <c r="PIB62" s="76"/>
      <c r="PIC62" s="76"/>
      <c r="PID62" s="76"/>
      <c r="PIE62" s="76"/>
      <c r="PIF62" s="76"/>
      <c r="PIG62" s="76"/>
      <c r="PIH62" s="76"/>
      <c r="PII62" s="76"/>
      <c r="PIJ62" s="76"/>
      <c r="PIK62" s="76"/>
      <c r="PIL62" s="76"/>
      <c r="PIM62" s="76"/>
      <c r="PIN62" s="76"/>
      <c r="PIO62" s="76"/>
      <c r="PIP62" s="76"/>
      <c r="PIQ62" s="76"/>
      <c r="PIR62" s="76"/>
      <c r="PIS62" s="76"/>
      <c r="PIT62" s="76"/>
      <c r="PIU62" s="76"/>
      <c r="PIV62" s="76"/>
      <c r="PIW62" s="76"/>
      <c r="PIX62" s="76"/>
      <c r="PIY62" s="76"/>
      <c r="PIZ62" s="76"/>
      <c r="PJA62" s="76"/>
      <c r="PJB62" s="76"/>
      <c r="PJC62" s="76"/>
      <c r="PJD62" s="76"/>
      <c r="PJE62" s="76"/>
      <c r="PJF62" s="76"/>
      <c r="PJG62" s="76"/>
      <c r="PJH62" s="76"/>
      <c r="PJI62" s="76"/>
      <c r="PJJ62" s="76"/>
      <c r="PJK62" s="76"/>
      <c r="PJL62" s="76"/>
      <c r="PJM62" s="76"/>
      <c r="PJN62" s="76"/>
      <c r="PJO62" s="76"/>
      <c r="PJP62" s="76"/>
      <c r="PJQ62" s="76"/>
      <c r="PJR62" s="76"/>
      <c r="PJS62" s="76"/>
      <c r="PJT62" s="76"/>
      <c r="PJU62" s="76"/>
      <c r="PJV62" s="76"/>
      <c r="PJW62" s="76"/>
      <c r="PJX62" s="76"/>
      <c r="PJY62" s="76"/>
      <c r="PJZ62" s="76"/>
      <c r="PKA62" s="76"/>
      <c r="PKB62" s="76"/>
      <c r="PKC62" s="76"/>
      <c r="PKD62" s="76"/>
      <c r="PKE62" s="76"/>
      <c r="PKF62" s="76"/>
      <c r="PKG62" s="76"/>
      <c r="PKH62" s="76"/>
      <c r="PKI62" s="76"/>
      <c r="PKJ62" s="76"/>
      <c r="PKK62" s="76"/>
      <c r="PKL62" s="76"/>
      <c r="PKM62" s="76"/>
      <c r="PKN62" s="76"/>
      <c r="PKO62" s="76"/>
      <c r="PKP62" s="76"/>
      <c r="PKQ62" s="76"/>
      <c r="PKR62" s="76"/>
      <c r="PKS62" s="76"/>
      <c r="PKT62" s="76"/>
      <c r="PKU62" s="76"/>
      <c r="PKV62" s="76"/>
      <c r="PKW62" s="76"/>
      <c r="PKX62" s="76"/>
      <c r="PKY62" s="76"/>
      <c r="PKZ62" s="76"/>
      <c r="PLA62" s="76"/>
      <c r="PLB62" s="76"/>
      <c r="PLC62" s="76"/>
      <c r="PLD62" s="76"/>
      <c r="PLE62" s="76"/>
      <c r="PLF62" s="76"/>
      <c r="PLG62" s="76"/>
      <c r="PLH62" s="76"/>
      <c r="PLI62" s="76"/>
      <c r="PLJ62" s="76"/>
      <c r="PLK62" s="76"/>
      <c r="PLL62" s="76"/>
      <c r="PLM62" s="76"/>
      <c r="PLN62" s="76"/>
      <c r="PLO62" s="76"/>
      <c r="PLP62" s="76"/>
      <c r="PLQ62" s="76"/>
      <c r="PLR62" s="76"/>
      <c r="PLS62" s="76"/>
      <c r="PLT62" s="76"/>
      <c r="PLU62" s="76"/>
      <c r="PLV62" s="76"/>
      <c r="PLW62" s="76"/>
      <c r="PLX62" s="76"/>
      <c r="PLY62" s="76"/>
      <c r="PLZ62" s="76"/>
      <c r="PMA62" s="76"/>
      <c r="PMB62" s="76"/>
      <c r="PMC62" s="76"/>
      <c r="PMD62" s="76"/>
      <c r="PME62" s="76"/>
      <c r="PMF62" s="76"/>
      <c r="PMG62" s="76"/>
      <c r="PMH62" s="76"/>
      <c r="PMI62" s="76"/>
      <c r="PMJ62" s="76"/>
      <c r="PMK62" s="76"/>
      <c r="PML62" s="76"/>
      <c r="PMM62" s="76"/>
      <c r="PMN62" s="76"/>
      <c r="PMO62" s="76"/>
      <c r="PMP62" s="76"/>
      <c r="PMQ62" s="76"/>
      <c r="PMR62" s="76"/>
      <c r="PMS62" s="76"/>
      <c r="PMT62" s="76"/>
      <c r="PMU62" s="76"/>
      <c r="PMV62" s="76"/>
      <c r="PMW62" s="76"/>
      <c r="PMX62" s="76"/>
      <c r="PMY62" s="76"/>
      <c r="PMZ62" s="76"/>
      <c r="PNA62" s="76"/>
      <c r="PNB62" s="76"/>
      <c r="PNC62" s="76"/>
      <c r="PND62" s="76"/>
      <c r="PNE62" s="76"/>
      <c r="PNF62" s="76"/>
      <c r="PNG62" s="76"/>
      <c r="PNH62" s="76"/>
      <c r="PNI62" s="76"/>
      <c r="PNJ62" s="76"/>
      <c r="PNK62" s="76"/>
      <c r="PNL62" s="76"/>
      <c r="PNM62" s="76"/>
      <c r="PNN62" s="76"/>
      <c r="PNO62" s="76"/>
      <c r="PNP62" s="76"/>
      <c r="PNQ62" s="76"/>
      <c r="PNR62" s="76"/>
      <c r="PNS62" s="76"/>
      <c r="PNT62" s="76"/>
      <c r="PNU62" s="76"/>
      <c r="PNV62" s="76"/>
      <c r="PNW62" s="76"/>
      <c r="PNX62" s="76"/>
      <c r="PNY62" s="76"/>
      <c r="PNZ62" s="76"/>
      <c r="POA62" s="76"/>
      <c r="POB62" s="76"/>
      <c r="POC62" s="76"/>
      <c r="POD62" s="76"/>
      <c r="POE62" s="76"/>
      <c r="POF62" s="76"/>
      <c r="POG62" s="76"/>
      <c r="POH62" s="76"/>
      <c r="POI62" s="76"/>
      <c r="POJ62" s="76"/>
      <c r="POK62" s="76"/>
      <c r="POL62" s="76"/>
      <c r="POM62" s="76"/>
      <c r="PON62" s="76"/>
      <c r="POO62" s="76"/>
      <c r="POP62" s="76"/>
      <c r="POQ62" s="76"/>
      <c r="POR62" s="76"/>
      <c r="POS62" s="76"/>
      <c r="POT62" s="76"/>
      <c r="POU62" s="76"/>
      <c r="POV62" s="76"/>
      <c r="POW62" s="76"/>
      <c r="POX62" s="76"/>
      <c r="POY62" s="76"/>
      <c r="POZ62" s="76"/>
      <c r="PPA62" s="76"/>
      <c r="PPB62" s="76"/>
      <c r="PPC62" s="76"/>
      <c r="PPD62" s="76"/>
      <c r="PPE62" s="76"/>
      <c r="PPF62" s="76"/>
      <c r="PPG62" s="76"/>
      <c r="PPH62" s="76"/>
      <c r="PPI62" s="76"/>
      <c r="PPJ62" s="76"/>
      <c r="PPK62" s="76"/>
      <c r="PPL62" s="76"/>
      <c r="PPM62" s="76"/>
      <c r="PPN62" s="76"/>
      <c r="PPO62" s="76"/>
      <c r="PPP62" s="76"/>
      <c r="PPQ62" s="76"/>
      <c r="PPR62" s="76"/>
      <c r="PPS62" s="76"/>
      <c r="PPT62" s="76"/>
      <c r="PPU62" s="76"/>
      <c r="PPV62" s="76"/>
      <c r="PPW62" s="76"/>
      <c r="PPX62" s="76"/>
      <c r="PPY62" s="76"/>
      <c r="PPZ62" s="76"/>
      <c r="PQA62" s="76"/>
      <c r="PQB62" s="76"/>
      <c r="PQC62" s="76"/>
      <c r="PQD62" s="76"/>
      <c r="PQE62" s="76"/>
      <c r="PQF62" s="76"/>
      <c r="PQG62" s="76"/>
      <c r="PQH62" s="76"/>
      <c r="PQI62" s="76"/>
      <c r="PQJ62" s="76"/>
      <c r="PQK62" s="76"/>
      <c r="PQL62" s="76"/>
      <c r="PQM62" s="76"/>
      <c r="PQN62" s="76"/>
      <c r="PQO62" s="76"/>
      <c r="PQP62" s="76"/>
      <c r="PQQ62" s="76"/>
      <c r="PQR62" s="76"/>
      <c r="PQS62" s="76"/>
      <c r="PQT62" s="76"/>
      <c r="PQU62" s="76"/>
      <c r="PQV62" s="76"/>
      <c r="PQW62" s="76"/>
      <c r="PQX62" s="76"/>
      <c r="PQY62" s="76"/>
      <c r="PQZ62" s="76"/>
      <c r="PRA62" s="76"/>
      <c r="PRB62" s="76"/>
      <c r="PRC62" s="76"/>
      <c r="PRD62" s="76"/>
      <c r="PRE62" s="76"/>
      <c r="PRF62" s="76"/>
      <c r="PRG62" s="76"/>
      <c r="PRH62" s="76"/>
      <c r="PRI62" s="76"/>
      <c r="PRJ62" s="76"/>
      <c r="PRK62" s="76"/>
      <c r="PRL62" s="76"/>
      <c r="PRM62" s="76"/>
      <c r="PRN62" s="76"/>
      <c r="PRO62" s="76"/>
      <c r="PRP62" s="76"/>
      <c r="PRQ62" s="76"/>
      <c r="PRR62" s="76"/>
      <c r="PRS62" s="76"/>
      <c r="PRT62" s="76"/>
      <c r="PRU62" s="76"/>
      <c r="PRV62" s="76"/>
      <c r="PRW62" s="76"/>
      <c r="PRX62" s="76"/>
      <c r="PRY62" s="76"/>
      <c r="PRZ62" s="76"/>
      <c r="PSA62" s="76"/>
      <c r="PSB62" s="76"/>
      <c r="PSC62" s="76"/>
      <c r="PSD62" s="76"/>
      <c r="PSE62" s="76"/>
      <c r="PSF62" s="76"/>
      <c r="PSG62" s="76"/>
      <c r="PSH62" s="76"/>
      <c r="PSI62" s="76"/>
      <c r="PSJ62" s="76"/>
      <c r="PSK62" s="76"/>
      <c r="PSL62" s="76"/>
      <c r="PSM62" s="76"/>
      <c r="PSN62" s="76"/>
      <c r="PSO62" s="76"/>
      <c r="PSP62" s="76"/>
      <c r="PSQ62" s="76"/>
      <c r="PSR62" s="76"/>
      <c r="PSS62" s="76"/>
      <c r="PST62" s="76"/>
      <c r="PSU62" s="76"/>
      <c r="PSV62" s="76"/>
      <c r="PSW62" s="76"/>
      <c r="PSX62" s="76"/>
      <c r="PSY62" s="76"/>
      <c r="PSZ62" s="76"/>
      <c r="PTA62" s="76"/>
      <c r="PTB62" s="76"/>
      <c r="PTC62" s="76"/>
      <c r="PTD62" s="76"/>
      <c r="PTE62" s="76"/>
      <c r="PTF62" s="76"/>
      <c r="PTG62" s="76"/>
      <c r="PTH62" s="76"/>
      <c r="PTI62" s="76"/>
      <c r="PTJ62" s="76"/>
      <c r="PTK62" s="76"/>
      <c r="PTL62" s="76"/>
      <c r="PTM62" s="76"/>
      <c r="PTN62" s="76"/>
      <c r="PTO62" s="76"/>
      <c r="PTP62" s="76"/>
      <c r="PTQ62" s="76"/>
      <c r="PTR62" s="76"/>
      <c r="PTS62" s="76"/>
      <c r="PTT62" s="76"/>
      <c r="PTU62" s="76"/>
      <c r="PTV62" s="76"/>
      <c r="PTW62" s="76"/>
      <c r="PTX62" s="76"/>
      <c r="PTY62" s="76"/>
      <c r="PTZ62" s="76"/>
      <c r="PUA62" s="76"/>
      <c r="PUB62" s="76"/>
      <c r="PUC62" s="76"/>
      <c r="PUD62" s="76"/>
      <c r="PUE62" s="76"/>
      <c r="PUF62" s="76"/>
      <c r="PUG62" s="76"/>
      <c r="PUH62" s="76"/>
      <c r="PUI62" s="76"/>
      <c r="PUJ62" s="76"/>
      <c r="PUK62" s="76"/>
      <c r="PUL62" s="76"/>
      <c r="PUM62" s="76"/>
      <c r="PUN62" s="76"/>
      <c r="PUO62" s="76"/>
      <c r="PUP62" s="76"/>
      <c r="PUQ62" s="76"/>
      <c r="PUR62" s="76"/>
      <c r="PUS62" s="76"/>
      <c r="PUT62" s="76"/>
      <c r="PUU62" s="76"/>
      <c r="PUV62" s="76"/>
      <c r="PUW62" s="76"/>
      <c r="PUX62" s="76"/>
      <c r="PUY62" s="76"/>
      <c r="PUZ62" s="76"/>
      <c r="PVA62" s="76"/>
      <c r="PVB62" s="76"/>
      <c r="PVC62" s="76"/>
      <c r="PVD62" s="76"/>
      <c r="PVE62" s="76"/>
      <c r="PVF62" s="76"/>
      <c r="PVG62" s="76"/>
      <c r="PVH62" s="76"/>
      <c r="PVI62" s="76"/>
      <c r="PVJ62" s="76"/>
      <c r="PVK62" s="76"/>
      <c r="PVL62" s="76"/>
      <c r="PVM62" s="76"/>
      <c r="PVN62" s="76"/>
      <c r="PVO62" s="76"/>
      <c r="PVP62" s="76"/>
      <c r="PVQ62" s="76"/>
      <c r="PVR62" s="76"/>
      <c r="PVS62" s="76"/>
      <c r="PVT62" s="76"/>
      <c r="PVU62" s="76"/>
      <c r="PVV62" s="76"/>
      <c r="PVW62" s="76"/>
      <c r="PVX62" s="76"/>
      <c r="PVY62" s="76"/>
      <c r="PVZ62" s="76"/>
      <c r="PWA62" s="76"/>
      <c r="PWB62" s="76"/>
      <c r="PWC62" s="76"/>
      <c r="PWD62" s="76"/>
      <c r="PWE62" s="76"/>
      <c r="PWF62" s="76"/>
      <c r="PWG62" s="76"/>
      <c r="PWH62" s="76"/>
      <c r="PWI62" s="76"/>
      <c r="PWJ62" s="76"/>
      <c r="PWK62" s="76"/>
      <c r="PWL62" s="76"/>
      <c r="PWM62" s="76"/>
      <c r="PWN62" s="76"/>
      <c r="PWO62" s="76"/>
      <c r="PWP62" s="76"/>
      <c r="PWQ62" s="76"/>
      <c r="PWR62" s="76"/>
      <c r="PWS62" s="76"/>
      <c r="PWT62" s="76"/>
      <c r="PWU62" s="76"/>
      <c r="PWV62" s="76"/>
      <c r="PWW62" s="76"/>
      <c r="PWX62" s="76"/>
      <c r="PWY62" s="76"/>
      <c r="PWZ62" s="76"/>
      <c r="PXA62" s="76"/>
      <c r="PXB62" s="76"/>
      <c r="PXC62" s="76"/>
      <c r="PXD62" s="76"/>
      <c r="PXE62" s="76"/>
      <c r="PXF62" s="76"/>
      <c r="PXG62" s="76"/>
      <c r="PXH62" s="76"/>
      <c r="PXI62" s="76"/>
      <c r="PXJ62" s="76"/>
      <c r="PXK62" s="76"/>
      <c r="PXL62" s="76"/>
      <c r="PXM62" s="76"/>
      <c r="PXN62" s="76"/>
      <c r="PXO62" s="76"/>
      <c r="PXP62" s="76"/>
      <c r="PXQ62" s="76"/>
      <c r="PXR62" s="76"/>
      <c r="PXS62" s="76"/>
      <c r="PXT62" s="76"/>
      <c r="PXU62" s="76"/>
      <c r="PXV62" s="76"/>
      <c r="PXW62" s="76"/>
      <c r="PXX62" s="76"/>
      <c r="PXY62" s="76"/>
      <c r="PXZ62" s="76"/>
      <c r="PYA62" s="76"/>
      <c r="PYB62" s="76"/>
      <c r="PYC62" s="76"/>
      <c r="PYD62" s="76"/>
      <c r="PYE62" s="76"/>
      <c r="PYF62" s="76"/>
      <c r="PYG62" s="76"/>
      <c r="PYH62" s="76"/>
      <c r="PYI62" s="76"/>
      <c r="PYJ62" s="76"/>
      <c r="PYK62" s="76"/>
      <c r="PYL62" s="76"/>
      <c r="PYM62" s="76"/>
      <c r="PYN62" s="76"/>
      <c r="PYO62" s="76"/>
      <c r="PYP62" s="76"/>
      <c r="PYQ62" s="76"/>
      <c r="PYR62" s="76"/>
      <c r="PYS62" s="76"/>
      <c r="PYT62" s="76"/>
      <c r="PYU62" s="76"/>
      <c r="PYV62" s="76"/>
      <c r="PYW62" s="76"/>
      <c r="PYX62" s="76"/>
      <c r="PYY62" s="76"/>
      <c r="PYZ62" s="76"/>
      <c r="PZA62" s="76"/>
      <c r="PZB62" s="76"/>
      <c r="PZC62" s="76"/>
      <c r="PZD62" s="76"/>
      <c r="PZE62" s="76"/>
      <c r="PZF62" s="76"/>
      <c r="PZG62" s="76"/>
      <c r="PZH62" s="76"/>
      <c r="PZI62" s="76"/>
      <c r="PZJ62" s="76"/>
      <c r="PZK62" s="76"/>
      <c r="PZL62" s="76"/>
      <c r="PZM62" s="76"/>
      <c r="PZN62" s="76"/>
      <c r="PZO62" s="76"/>
      <c r="PZP62" s="76"/>
      <c r="PZQ62" s="76"/>
      <c r="PZR62" s="76"/>
      <c r="PZS62" s="76"/>
      <c r="PZT62" s="76"/>
      <c r="PZU62" s="76"/>
      <c r="PZV62" s="76"/>
      <c r="PZW62" s="76"/>
      <c r="PZX62" s="76"/>
      <c r="PZY62" s="76"/>
      <c r="PZZ62" s="76"/>
      <c r="QAA62" s="76"/>
      <c r="QAB62" s="76"/>
      <c r="QAC62" s="76"/>
      <c r="QAD62" s="76"/>
      <c r="QAE62" s="76"/>
      <c r="QAF62" s="76"/>
      <c r="QAG62" s="76"/>
      <c r="QAH62" s="76"/>
      <c r="QAI62" s="76"/>
      <c r="QAJ62" s="76"/>
      <c r="QAK62" s="76"/>
      <c r="QAL62" s="76"/>
      <c r="QAM62" s="76"/>
      <c r="QAN62" s="76"/>
      <c r="QAO62" s="76"/>
      <c r="QAP62" s="76"/>
      <c r="QAQ62" s="76"/>
      <c r="QAR62" s="76"/>
      <c r="QAS62" s="76"/>
      <c r="QAT62" s="76"/>
      <c r="QAU62" s="76"/>
      <c r="QAV62" s="76"/>
      <c r="QAW62" s="76"/>
      <c r="QAX62" s="76"/>
      <c r="QAY62" s="76"/>
      <c r="QAZ62" s="76"/>
      <c r="QBA62" s="76"/>
      <c r="QBB62" s="76"/>
      <c r="QBC62" s="76"/>
      <c r="QBD62" s="76"/>
      <c r="QBE62" s="76"/>
      <c r="QBF62" s="76"/>
      <c r="QBG62" s="76"/>
      <c r="QBH62" s="76"/>
      <c r="QBI62" s="76"/>
      <c r="QBJ62" s="76"/>
      <c r="QBK62" s="76"/>
      <c r="QBL62" s="76"/>
      <c r="QBM62" s="76"/>
      <c r="QBN62" s="76"/>
      <c r="QBO62" s="76"/>
      <c r="QBP62" s="76"/>
      <c r="QBQ62" s="76"/>
      <c r="QBR62" s="76"/>
      <c r="QBS62" s="76"/>
      <c r="QBT62" s="76"/>
      <c r="QBU62" s="76"/>
      <c r="QBV62" s="76"/>
      <c r="QBW62" s="76"/>
      <c r="QBX62" s="76"/>
      <c r="QBY62" s="76"/>
      <c r="QBZ62" s="76"/>
      <c r="QCA62" s="76"/>
      <c r="QCB62" s="76"/>
      <c r="QCC62" s="76"/>
      <c r="QCD62" s="76"/>
      <c r="QCE62" s="76"/>
      <c r="QCF62" s="76"/>
      <c r="QCG62" s="76"/>
      <c r="QCH62" s="76"/>
      <c r="QCI62" s="76"/>
      <c r="QCJ62" s="76"/>
      <c r="QCK62" s="76"/>
      <c r="QCL62" s="76"/>
      <c r="QCM62" s="76"/>
      <c r="QCN62" s="76"/>
      <c r="QCO62" s="76"/>
      <c r="QCP62" s="76"/>
      <c r="QCQ62" s="76"/>
      <c r="QCR62" s="76"/>
      <c r="QCS62" s="76"/>
      <c r="QCT62" s="76"/>
      <c r="QCU62" s="76"/>
      <c r="QCV62" s="76"/>
      <c r="QCW62" s="76"/>
      <c r="QCX62" s="76"/>
      <c r="QCY62" s="76"/>
      <c r="QCZ62" s="76"/>
      <c r="QDA62" s="76"/>
      <c r="QDB62" s="76"/>
      <c r="QDC62" s="76"/>
      <c r="QDD62" s="76"/>
      <c r="QDE62" s="76"/>
      <c r="QDF62" s="76"/>
      <c r="QDG62" s="76"/>
      <c r="QDH62" s="76"/>
      <c r="QDI62" s="76"/>
      <c r="QDJ62" s="76"/>
      <c r="QDK62" s="76"/>
      <c r="QDL62" s="76"/>
      <c r="QDM62" s="76"/>
      <c r="QDN62" s="76"/>
      <c r="QDO62" s="76"/>
      <c r="QDP62" s="76"/>
      <c r="QDQ62" s="76"/>
      <c r="QDR62" s="76"/>
      <c r="QDS62" s="76"/>
      <c r="QDT62" s="76"/>
      <c r="QDU62" s="76"/>
      <c r="QDV62" s="76"/>
      <c r="QDW62" s="76"/>
      <c r="QDX62" s="76"/>
      <c r="QDY62" s="76"/>
      <c r="QDZ62" s="76"/>
      <c r="QEA62" s="76"/>
      <c r="QEB62" s="76"/>
      <c r="QEC62" s="76"/>
      <c r="QED62" s="76"/>
      <c r="QEE62" s="76"/>
      <c r="QEF62" s="76"/>
      <c r="QEG62" s="76"/>
      <c r="QEH62" s="76"/>
      <c r="QEI62" s="76"/>
      <c r="QEJ62" s="76"/>
      <c r="QEK62" s="76"/>
      <c r="QEL62" s="76"/>
      <c r="QEM62" s="76"/>
      <c r="QEN62" s="76"/>
      <c r="QEO62" s="76"/>
      <c r="QEP62" s="76"/>
      <c r="QEQ62" s="76"/>
      <c r="QER62" s="76"/>
      <c r="QES62" s="76"/>
      <c r="QET62" s="76"/>
      <c r="QEU62" s="76"/>
      <c r="QEV62" s="76"/>
      <c r="QEW62" s="76"/>
      <c r="QEX62" s="76"/>
      <c r="QEY62" s="76"/>
      <c r="QEZ62" s="76"/>
      <c r="QFA62" s="76"/>
      <c r="QFB62" s="76"/>
      <c r="QFC62" s="76"/>
      <c r="QFD62" s="76"/>
      <c r="QFE62" s="76"/>
      <c r="QFF62" s="76"/>
      <c r="QFG62" s="76"/>
      <c r="QFH62" s="76"/>
      <c r="QFI62" s="76"/>
      <c r="QFJ62" s="76"/>
      <c r="QFK62" s="76"/>
      <c r="QFL62" s="76"/>
      <c r="QFM62" s="76"/>
      <c r="QFN62" s="76"/>
      <c r="QFO62" s="76"/>
      <c r="QFP62" s="76"/>
      <c r="QFQ62" s="76"/>
      <c r="QFR62" s="76"/>
      <c r="QFS62" s="76"/>
      <c r="QFT62" s="76"/>
      <c r="QFU62" s="76"/>
      <c r="QFV62" s="76"/>
      <c r="QFW62" s="76"/>
      <c r="QFX62" s="76"/>
      <c r="QFY62" s="76"/>
      <c r="QFZ62" s="76"/>
      <c r="QGA62" s="76"/>
      <c r="QGB62" s="76"/>
      <c r="QGC62" s="76"/>
      <c r="QGD62" s="76"/>
      <c r="QGE62" s="76"/>
      <c r="QGF62" s="76"/>
      <c r="QGG62" s="76"/>
      <c r="QGH62" s="76"/>
      <c r="QGI62" s="76"/>
      <c r="QGJ62" s="76"/>
      <c r="QGK62" s="76"/>
      <c r="QGL62" s="76"/>
      <c r="QGM62" s="76"/>
      <c r="QGN62" s="76"/>
      <c r="QGO62" s="76"/>
      <c r="QGP62" s="76"/>
      <c r="QGQ62" s="76"/>
      <c r="QGR62" s="76"/>
      <c r="QGS62" s="76"/>
      <c r="QGT62" s="76"/>
      <c r="QGU62" s="76"/>
      <c r="QGV62" s="76"/>
      <c r="QGW62" s="76"/>
      <c r="QGX62" s="76"/>
      <c r="QGY62" s="76"/>
      <c r="QGZ62" s="76"/>
      <c r="QHA62" s="76"/>
      <c r="QHB62" s="76"/>
      <c r="QHC62" s="76"/>
      <c r="QHD62" s="76"/>
      <c r="QHE62" s="76"/>
      <c r="QHF62" s="76"/>
      <c r="QHG62" s="76"/>
      <c r="QHH62" s="76"/>
      <c r="QHI62" s="76"/>
      <c r="QHJ62" s="76"/>
      <c r="QHK62" s="76"/>
      <c r="QHL62" s="76"/>
      <c r="QHM62" s="76"/>
      <c r="QHN62" s="76"/>
      <c r="QHO62" s="76"/>
      <c r="QHP62" s="76"/>
      <c r="QHQ62" s="76"/>
      <c r="QHR62" s="76"/>
      <c r="QHS62" s="76"/>
      <c r="QHT62" s="76"/>
      <c r="QHU62" s="76"/>
      <c r="QHV62" s="76"/>
      <c r="QHW62" s="76"/>
      <c r="QHX62" s="76"/>
      <c r="QHY62" s="76"/>
      <c r="QHZ62" s="76"/>
      <c r="QIA62" s="76"/>
      <c r="QIB62" s="76"/>
      <c r="QIC62" s="76"/>
      <c r="QID62" s="76"/>
      <c r="QIE62" s="76"/>
      <c r="QIF62" s="76"/>
      <c r="QIG62" s="76"/>
      <c r="QIH62" s="76"/>
      <c r="QII62" s="76"/>
      <c r="QIJ62" s="76"/>
      <c r="QIK62" s="76"/>
      <c r="QIL62" s="76"/>
      <c r="QIM62" s="76"/>
      <c r="QIN62" s="76"/>
      <c r="QIO62" s="76"/>
      <c r="QIP62" s="76"/>
      <c r="QIQ62" s="76"/>
      <c r="QIR62" s="76"/>
      <c r="QIS62" s="76"/>
      <c r="QIT62" s="76"/>
      <c r="QIU62" s="76"/>
      <c r="QIV62" s="76"/>
      <c r="QIW62" s="76"/>
      <c r="QIX62" s="76"/>
      <c r="QIY62" s="76"/>
      <c r="QIZ62" s="76"/>
      <c r="QJA62" s="76"/>
      <c r="QJB62" s="76"/>
      <c r="QJC62" s="76"/>
      <c r="QJD62" s="76"/>
      <c r="QJE62" s="76"/>
      <c r="QJF62" s="76"/>
      <c r="QJG62" s="76"/>
      <c r="QJH62" s="76"/>
      <c r="QJI62" s="76"/>
      <c r="QJJ62" s="76"/>
      <c r="QJK62" s="76"/>
      <c r="QJL62" s="76"/>
      <c r="QJM62" s="76"/>
      <c r="QJN62" s="76"/>
      <c r="QJO62" s="76"/>
      <c r="QJP62" s="76"/>
      <c r="QJQ62" s="76"/>
      <c r="QJR62" s="76"/>
      <c r="QJS62" s="76"/>
      <c r="QJT62" s="76"/>
      <c r="QJU62" s="76"/>
      <c r="QJV62" s="76"/>
      <c r="QJW62" s="76"/>
      <c r="QJX62" s="76"/>
      <c r="QJY62" s="76"/>
      <c r="QJZ62" s="76"/>
      <c r="QKA62" s="76"/>
      <c r="QKB62" s="76"/>
      <c r="QKC62" s="76"/>
      <c r="QKD62" s="76"/>
      <c r="QKE62" s="76"/>
      <c r="QKF62" s="76"/>
      <c r="QKG62" s="76"/>
      <c r="QKH62" s="76"/>
      <c r="QKI62" s="76"/>
      <c r="QKJ62" s="76"/>
      <c r="QKK62" s="76"/>
      <c r="QKL62" s="76"/>
      <c r="QKM62" s="76"/>
      <c r="QKN62" s="76"/>
      <c r="QKO62" s="76"/>
      <c r="QKP62" s="76"/>
      <c r="QKQ62" s="76"/>
      <c r="QKR62" s="76"/>
      <c r="QKS62" s="76"/>
      <c r="QKT62" s="76"/>
      <c r="QKU62" s="76"/>
      <c r="QKV62" s="76"/>
      <c r="QKW62" s="76"/>
      <c r="QKX62" s="76"/>
      <c r="QKY62" s="76"/>
      <c r="QKZ62" s="76"/>
      <c r="QLA62" s="76"/>
      <c r="QLB62" s="76"/>
      <c r="QLC62" s="76"/>
      <c r="QLD62" s="76"/>
      <c r="QLE62" s="76"/>
      <c r="QLF62" s="76"/>
      <c r="QLG62" s="76"/>
      <c r="QLH62" s="76"/>
      <c r="QLI62" s="76"/>
      <c r="QLJ62" s="76"/>
      <c r="QLK62" s="76"/>
      <c r="QLL62" s="76"/>
      <c r="QLM62" s="76"/>
      <c r="QLN62" s="76"/>
      <c r="QLO62" s="76"/>
      <c r="QLP62" s="76"/>
      <c r="QLQ62" s="76"/>
      <c r="QLR62" s="76"/>
      <c r="QLS62" s="76"/>
      <c r="QLT62" s="76"/>
      <c r="QLU62" s="76"/>
      <c r="QLV62" s="76"/>
      <c r="QLW62" s="76"/>
      <c r="QLX62" s="76"/>
      <c r="QLY62" s="76"/>
      <c r="QLZ62" s="76"/>
      <c r="QMA62" s="76"/>
      <c r="QMB62" s="76"/>
      <c r="QMC62" s="76"/>
      <c r="QMD62" s="76"/>
      <c r="QME62" s="76"/>
      <c r="QMF62" s="76"/>
      <c r="QMG62" s="76"/>
      <c r="QMH62" s="76"/>
      <c r="QMI62" s="76"/>
      <c r="QMJ62" s="76"/>
      <c r="QMK62" s="76"/>
      <c r="QML62" s="76"/>
      <c r="QMM62" s="76"/>
      <c r="QMN62" s="76"/>
      <c r="QMO62" s="76"/>
      <c r="QMP62" s="76"/>
      <c r="QMQ62" s="76"/>
      <c r="QMR62" s="76"/>
      <c r="QMS62" s="76"/>
      <c r="QMT62" s="76"/>
      <c r="QMU62" s="76"/>
      <c r="QMV62" s="76"/>
      <c r="QMW62" s="76"/>
      <c r="QMX62" s="76"/>
      <c r="QMY62" s="76"/>
      <c r="QMZ62" s="76"/>
      <c r="QNA62" s="76"/>
      <c r="QNB62" s="76"/>
      <c r="QNC62" s="76"/>
      <c r="QND62" s="76"/>
      <c r="QNE62" s="76"/>
      <c r="QNF62" s="76"/>
      <c r="QNG62" s="76"/>
      <c r="QNH62" s="76"/>
      <c r="QNI62" s="76"/>
      <c r="QNJ62" s="76"/>
      <c r="QNK62" s="76"/>
      <c r="QNL62" s="76"/>
      <c r="QNM62" s="76"/>
      <c r="QNN62" s="76"/>
      <c r="QNO62" s="76"/>
      <c r="QNP62" s="76"/>
      <c r="QNQ62" s="76"/>
      <c r="QNR62" s="76"/>
      <c r="QNS62" s="76"/>
      <c r="QNT62" s="76"/>
      <c r="QNU62" s="76"/>
      <c r="QNV62" s="76"/>
      <c r="QNW62" s="76"/>
      <c r="QNX62" s="76"/>
      <c r="QNY62" s="76"/>
      <c r="QNZ62" s="76"/>
      <c r="QOA62" s="76"/>
      <c r="QOB62" s="76"/>
      <c r="QOC62" s="76"/>
      <c r="QOD62" s="76"/>
      <c r="QOE62" s="76"/>
      <c r="QOF62" s="76"/>
      <c r="QOG62" s="76"/>
      <c r="QOH62" s="76"/>
      <c r="QOI62" s="76"/>
      <c r="QOJ62" s="76"/>
      <c r="QOK62" s="76"/>
      <c r="QOL62" s="76"/>
      <c r="QOM62" s="76"/>
      <c r="QON62" s="76"/>
      <c r="QOO62" s="76"/>
      <c r="QOP62" s="76"/>
      <c r="QOQ62" s="76"/>
      <c r="QOR62" s="76"/>
      <c r="QOS62" s="76"/>
      <c r="QOT62" s="76"/>
      <c r="QOU62" s="76"/>
      <c r="QOV62" s="76"/>
      <c r="QOW62" s="76"/>
      <c r="QOX62" s="76"/>
      <c r="QOY62" s="76"/>
      <c r="QOZ62" s="76"/>
      <c r="QPA62" s="76"/>
      <c r="QPB62" s="76"/>
      <c r="QPC62" s="76"/>
      <c r="QPD62" s="76"/>
      <c r="QPE62" s="76"/>
      <c r="QPF62" s="76"/>
      <c r="QPG62" s="76"/>
      <c r="QPH62" s="76"/>
      <c r="QPI62" s="76"/>
      <c r="QPJ62" s="76"/>
      <c r="QPK62" s="76"/>
      <c r="QPL62" s="76"/>
      <c r="QPM62" s="76"/>
      <c r="QPN62" s="76"/>
      <c r="QPO62" s="76"/>
      <c r="QPP62" s="76"/>
      <c r="QPQ62" s="76"/>
      <c r="QPR62" s="76"/>
      <c r="QPS62" s="76"/>
      <c r="QPT62" s="76"/>
      <c r="QPU62" s="76"/>
      <c r="QPV62" s="76"/>
      <c r="QPW62" s="76"/>
      <c r="QPX62" s="76"/>
      <c r="QPY62" s="76"/>
      <c r="QPZ62" s="76"/>
      <c r="QQA62" s="76"/>
      <c r="QQB62" s="76"/>
      <c r="QQC62" s="76"/>
      <c r="QQD62" s="76"/>
      <c r="QQE62" s="76"/>
      <c r="QQF62" s="76"/>
      <c r="QQG62" s="76"/>
      <c r="QQH62" s="76"/>
      <c r="QQI62" s="76"/>
      <c r="QQJ62" s="76"/>
      <c r="QQK62" s="76"/>
      <c r="QQL62" s="76"/>
      <c r="QQM62" s="76"/>
      <c r="QQN62" s="76"/>
      <c r="QQO62" s="76"/>
      <c r="QQP62" s="76"/>
      <c r="QQQ62" s="76"/>
      <c r="QQR62" s="76"/>
      <c r="QQS62" s="76"/>
      <c r="QQT62" s="76"/>
      <c r="QQU62" s="76"/>
      <c r="QQV62" s="76"/>
      <c r="QQW62" s="76"/>
      <c r="QQX62" s="76"/>
      <c r="QQY62" s="76"/>
      <c r="QQZ62" s="76"/>
      <c r="QRA62" s="76"/>
      <c r="QRB62" s="76"/>
      <c r="QRC62" s="76"/>
      <c r="QRD62" s="76"/>
      <c r="QRE62" s="76"/>
      <c r="QRF62" s="76"/>
      <c r="QRG62" s="76"/>
      <c r="QRH62" s="76"/>
      <c r="QRI62" s="76"/>
      <c r="QRJ62" s="76"/>
      <c r="QRK62" s="76"/>
      <c r="QRL62" s="76"/>
      <c r="QRM62" s="76"/>
      <c r="QRN62" s="76"/>
      <c r="QRO62" s="76"/>
      <c r="QRP62" s="76"/>
      <c r="QRQ62" s="76"/>
      <c r="QRR62" s="76"/>
      <c r="QRS62" s="76"/>
      <c r="QRT62" s="76"/>
      <c r="QRU62" s="76"/>
      <c r="QRV62" s="76"/>
      <c r="QRW62" s="76"/>
      <c r="QRX62" s="76"/>
      <c r="QRY62" s="76"/>
      <c r="QRZ62" s="76"/>
      <c r="QSA62" s="76"/>
      <c r="QSB62" s="76"/>
      <c r="QSC62" s="76"/>
      <c r="QSD62" s="76"/>
      <c r="QSE62" s="76"/>
      <c r="QSF62" s="76"/>
      <c r="QSG62" s="76"/>
      <c r="QSH62" s="76"/>
      <c r="QSI62" s="76"/>
      <c r="QSJ62" s="76"/>
      <c r="QSK62" s="76"/>
      <c r="QSL62" s="76"/>
      <c r="QSM62" s="76"/>
      <c r="QSN62" s="76"/>
      <c r="QSO62" s="76"/>
      <c r="QSP62" s="76"/>
      <c r="QSQ62" s="76"/>
      <c r="QSR62" s="76"/>
      <c r="QSS62" s="76"/>
      <c r="QST62" s="76"/>
      <c r="QSU62" s="76"/>
      <c r="QSV62" s="76"/>
      <c r="QSW62" s="76"/>
      <c r="QSX62" s="76"/>
      <c r="QSY62" s="76"/>
      <c r="QSZ62" s="76"/>
      <c r="QTA62" s="76"/>
      <c r="QTB62" s="76"/>
      <c r="QTC62" s="76"/>
      <c r="QTD62" s="76"/>
      <c r="QTE62" s="76"/>
      <c r="QTF62" s="76"/>
      <c r="QTG62" s="76"/>
      <c r="QTH62" s="76"/>
      <c r="QTI62" s="76"/>
      <c r="QTJ62" s="76"/>
      <c r="QTK62" s="76"/>
      <c r="QTL62" s="76"/>
      <c r="QTM62" s="76"/>
      <c r="QTN62" s="76"/>
      <c r="QTO62" s="76"/>
      <c r="QTP62" s="76"/>
      <c r="QTQ62" s="76"/>
      <c r="QTR62" s="76"/>
      <c r="QTS62" s="76"/>
      <c r="QTT62" s="76"/>
      <c r="QTU62" s="76"/>
      <c r="QTV62" s="76"/>
      <c r="QTW62" s="76"/>
      <c r="QTX62" s="76"/>
      <c r="QTY62" s="76"/>
      <c r="QTZ62" s="76"/>
      <c r="QUA62" s="76"/>
      <c r="QUB62" s="76"/>
      <c r="QUC62" s="76"/>
      <c r="QUD62" s="76"/>
      <c r="QUE62" s="76"/>
      <c r="QUF62" s="76"/>
      <c r="QUG62" s="76"/>
      <c r="QUH62" s="76"/>
      <c r="QUI62" s="76"/>
      <c r="QUJ62" s="76"/>
      <c r="QUK62" s="76"/>
      <c r="QUL62" s="76"/>
      <c r="QUM62" s="76"/>
      <c r="QUN62" s="76"/>
      <c r="QUO62" s="76"/>
      <c r="QUP62" s="76"/>
      <c r="QUQ62" s="76"/>
      <c r="QUR62" s="76"/>
      <c r="QUS62" s="76"/>
      <c r="QUT62" s="76"/>
      <c r="QUU62" s="76"/>
      <c r="QUV62" s="76"/>
      <c r="QUW62" s="76"/>
      <c r="QUX62" s="76"/>
      <c r="QUY62" s="76"/>
      <c r="QUZ62" s="76"/>
      <c r="QVA62" s="76"/>
      <c r="QVB62" s="76"/>
      <c r="QVC62" s="76"/>
      <c r="QVD62" s="76"/>
      <c r="QVE62" s="76"/>
      <c r="QVF62" s="76"/>
      <c r="QVG62" s="76"/>
      <c r="QVH62" s="76"/>
      <c r="QVI62" s="76"/>
      <c r="QVJ62" s="76"/>
      <c r="QVK62" s="76"/>
      <c r="QVL62" s="76"/>
      <c r="QVM62" s="76"/>
      <c r="QVN62" s="76"/>
      <c r="QVO62" s="76"/>
      <c r="QVP62" s="76"/>
      <c r="QVQ62" s="76"/>
      <c r="QVR62" s="76"/>
      <c r="QVS62" s="76"/>
      <c r="QVT62" s="76"/>
      <c r="QVU62" s="76"/>
      <c r="QVV62" s="76"/>
      <c r="QVW62" s="76"/>
      <c r="QVX62" s="76"/>
      <c r="QVY62" s="76"/>
      <c r="QVZ62" s="76"/>
      <c r="QWA62" s="76"/>
      <c r="QWB62" s="76"/>
      <c r="QWC62" s="76"/>
      <c r="QWD62" s="76"/>
      <c r="QWE62" s="76"/>
      <c r="QWF62" s="76"/>
      <c r="QWG62" s="76"/>
      <c r="QWH62" s="76"/>
      <c r="QWI62" s="76"/>
      <c r="QWJ62" s="76"/>
      <c r="QWK62" s="76"/>
      <c r="QWL62" s="76"/>
      <c r="QWM62" s="76"/>
      <c r="QWN62" s="76"/>
      <c r="QWO62" s="76"/>
      <c r="QWP62" s="76"/>
      <c r="QWQ62" s="76"/>
      <c r="QWR62" s="76"/>
      <c r="QWS62" s="76"/>
      <c r="QWT62" s="76"/>
      <c r="QWU62" s="76"/>
      <c r="QWV62" s="76"/>
      <c r="QWW62" s="76"/>
      <c r="QWX62" s="76"/>
      <c r="QWY62" s="76"/>
      <c r="QWZ62" s="76"/>
      <c r="QXA62" s="76"/>
      <c r="QXB62" s="76"/>
      <c r="QXC62" s="76"/>
      <c r="QXD62" s="76"/>
      <c r="QXE62" s="76"/>
      <c r="QXF62" s="76"/>
      <c r="QXG62" s="76"/>
      <c r="QXH62" s="76"/>
      <c r="QXI62" s="76"/>
      <c r="QXJ62" s="76"/>
      <c r="QXK62" s="76"/>
      <c r="QXL62" s="76"/>
      <c r="QXM62" s="76"/>
      <c r="QXN62" s="76"/>
      <c r="QXO62" s="76"/>
      <c r="QXP62" s="76"/>
      <c r="QXQ62" s="76"/>
      <c r="QXR62" s="76"/>
      <c r="QXS62" s="76"/>
      <c r="QXT62" s="76"/>
      <c r="QXU62" s="76"/>
      <c r="QXV62" s="76"/>
      <c r="QXW62" s="76"/>
      <c r="QXX62" s="76"/>
      <c r="QXY62" s="76"/>
      <c r="QXZ62" s="76"/>
      <c r="QYA62" s="76"/>
      <c r="QYB62" s="76"/>
      <c r="QYC62" s="76"/>
      <c r="QYD62" s="76"/>
      <c r="QYE62" s="76"/>
      <c r="QYF62" s="76"/>
      <c r="QYG62" s="76"/>
      <c r="QYH62" s="76"/>
      <c r="QYI62" s="76"/>
      <c r="QYJ62" s="76"/>
      <c r="QYK62" s="76"/>
      <c r="QYL62" s="76"/>
      <c r="QYM62" s="76"/>
      <c r="QYN62" s="76"/>
      <c r="QYO62" s="76"/>
      <c r="QYP62" s="76"/>
      <c r="QYQ62" s="76"/>
      <c r="QYR62" s="76"/>
      <c r="QYS62" s="76"/>
      <c r="QYT62" s="76"/>
      <c r="QYU62" s="76"/>
      <c r="QYV62" s="76"/>
      <c r="QYW62" s="76"/>
      <c r="QYX62" s="76"/>
      <c r="QYY62" s="76"/>
      <c r="QYZ62" s="76"/>
      <c r="QZA62" s="76"/>
      <c r="QZB62" s="76"/>
      <c r="QZC62" s="76"/>
      <c r="QZD62" s="76"/>
      <c r="QZE62" s="76"/>
      <c r="QZF62" s="76"/>
      <c r="QZG62" s="76"/>
      <c r="QZH62" s="76"/>
      <c r="QZI62" s="76"/>
      <c r="QZJ62" s="76"/>
      <c r="QZK62" s="76"/>
      <c r="QZL62" s="76"/>
      <c r="QZM62" s="76"/>
      <c r="QZN62" s="76"/>
      <c r="QZO62" s="76"/>
      <c r="QZP62" s="76"/>
      <c r="QZQ62" s="76"/>
      <c r="QZR62" s="76"/>
      <c r="QZS62" s="76"/>
      <c r="QZT62" s="76"/>
      <c r="QZU62" s="76"/>
      <c r="QZV62" s="76"/>
      <c r="QZW62" s="76"/>
      <c r="QZX62" s="76"/>
      <c r="QZY62" s="76"/>
      <c r="QZZ62" s="76"/>
      <c r="RAA62" s="76"/>
      <c r="RAB62" s="76"/>
      <c r="RAC62" s="76"/>
      <c r="RAD62" s="76"/>
      <c r="RAE62" s="76"/>
      <c r="RAF62" s="76"/>
      <c r="RAG62" s="76"/>
      <c r="RAH62" s="76"/>
      <c r="RAI62" s="76"/>
      <c r="RAJ62" s="76"/>
      <c r="RAK62" s="76"/>
      <c r="RAL62" s="76"/>
      <c r="RAM62" s="76"/>
      <c r="RAN62" s="76"/>
      <c r="RAO62" s="76"/>
      <c r="RAP62" s="76"/>
      <c r="RAQ62" s="76"/>
      <c r="RAR62" s="76"/>
      <c r="RAS62" s="76"/>
      <c r="RAT62" s="76"/>
      <c r="RAU62" s="76"/>
      <c r="RAV62" s="76"/>
      <c r="RAW62" s="76"/>
      <c r="RAX62" s="76"/>
      <c r="RAY62" s="76"/>
      <c r="RAZ62" s="76"/>
      <c r="RBA62" s="76"/>
      <c r="RBB62" s="76"/>
      <c r="RBC62" s="76"/>
      <c r="RBD62" s="76"/>
      <c r="RBE62" s="76"/>
      <c r="RBF62" s="76"/>
      <c r="RBG62" s="76"/>
      <c r="RBH62" s="76"/>
      <c r="RBI62" s="76"/>
      <c r="RBJ62" s="76"/>
      <c r="RBK62" s="76"/>
      <c r="RBL62" s="76"/>
      <c r="RBM62" s="76"/>
      <c r="RBN62" s="76"/>
      <c r="RBO62" s="76"/>
      <c r="RBP62" s="76"/>
      <c r="RBQ62" s="76"/>
      <c r="RBR62" s="76"/>
      <c r="RBS62" s="76"/>
      <c r="RBT62" s="76"/>
      <c r="RBU62" s="76"/>
      <c r="RBV62" s="76"/>
      <c r="RBW62" s="76"/>
      <c r="RBX62" s="76"/>
      <c r="RBY62" s="76"/>
      <c r="RBZ62" s="76"/>
      <c r="RCA62" s="76"/>
      <c r="RCB62" s="76"/>
      <c r="RCC62" s="76"/>
      <c r="RCD62" s="76"/>
      <c r="RCE62" s="76"/>
      <c r="RCF62" s="76"/>
      <c r="RCG62" s="76"/>
      <c r="RCH62" s="76"/>
      <c r="RCI62" s="76"/>
      <c r="RCJ62" s="76"/>
      <c r="RCK62" s="76"/>
      <c r="RCL62" s="76"/>
      <c r="RCM62" s="76"/>
      <c r="RCN62" s="76"/>
      <c r="RCO62" s="76"/>
      <c r="RCP62" s="76"/>
      <c r="RCQ62" s="76"/>
      <c r="RCR62" s="76"/>
      <c r="RCS62" s="76"/>
      <c r="RCT62" s="76"/>
      <c r="RCU62" s="76"/>
      <c r="RCV62" s="76"/>
      <c r="RCW62" s="76"/>
      <c r="RCX62" s="76"/>
      <c r="RCY62" s="76"/>
      <c r="RCZ62" s="76"/>
      <c r="RDA62" s="76"/>
      <c r="RDB62" s="76"/>
      <c r="RDC62" s="76"/>
      <c r="RDD62" s="76"/>
      <c r="RDE62" s="76"/>
      <c r="RDF62" s="76"/>
      <c r="RDG62" s="76"/>
      <c r="RDH62" s="76"/>
      <c r="RDI62" s="76"/>
      <c r="RDJ62" s="76"/>
      <c r="RDK62" s="76"/>
      <c r="RDL62" s="76"/>
      <c r="RDM62" s="76"/>
      <c r="RDN62" s="76"/>
      <c r="RDO62" s="76"/>
      <c r="RDP62" s="76"/>
      <c r="RDQ62" s="76"/>
      <c r="RDR62" s="76"/>
      <c r="RDS62" s="76"/>
      <c r="RDT62" s="76"/>
      <c r="RDU62" s="76"/>
      <c r="RDV62" s="76"/>
      <c r="RDW62" s="76"/>
      <c r="RDX62" s="76"/>
      <c r="RDY62" s="76"/>
      <c r="RDZ62" s="76"/>
      <c r="REA62" s="76"/>
      <c r="REB62" s="76"/>
      <c r="REC62" s="76"/>
      <c r="RED62" s="76"/>
      <c r="REE62" s="76"/>
      <c r="REF62" s="76"/>
      <c r="REG62" s="76"/>
      <c r="REH62" s="76"/>
      <c r="REI62" s="76"/>
      <c r="REJ62" s="76"/>
      <c r="REK62" s="76"/>
      <c r="REL62" s="76"/>
      <c r="REM62" s="76"/>
      <c r="REN62" s="76"/>
      <c r="REO62" s="76"/>
      <c r="REP62" s="76"/>
      <c r="REQ62" s="76"/>
      <c r="RER62" s="76"/>
      <c r="RES62" s="76"/>
      <c r="RET62" s="76"/>
      <c r="REU62" s="76"/>
      <c r="REV62" s="76"/>
      <c r="REW62" s="76"/>
      <c r="REX62" s="76"/>
      <c r="REY62" s="76"/>
      <c r="REZ62" s="76"/>
      <c r="RFA62" s="76"/>
      <c r="RFB62" s="76"/>
      <c r="RFC62" s="76"/>
      <c r="RFD62" s="76"/>
      <c r="RFE62" s="76"/>
      <c r="RFF62" s="76"/>
      <c r="RFG62" s="76"/>
      <c r="RFH62" s="76"/>
      <c r="RFI62" s="76"/>
      <c r="RFJ62" s="76"/>
      <c r="RFK62" s="76"/>
      <c r="RFL62" s="76"/>
      <c r="RFM62" s="76"/>
      <c r="RFN62" s="76"/>
      <c r="RFO62" s="76"/>
      <c r="RFP62" s="76"/>
      <c r="RFQ62" s="76"/>
      <c r="RFR62" s="76"/>
      <c r="RFS62" s="76"/>
      <c r="RFT62" s="76"/>
      <c r="RFU62" s="76"/>
      <c r="RFV62" s="76"/>
      <c r="RFW62" s="76"/>
      <c r="RFX62" s="76"/>
      <c r="RFY62" s="76"/>
      <c r="RFZ62" s="76"/>
      <c r="RGA62" s="76"/>
      <c r="RGB62" s="76"/>
      <c r="RGC62" s="76"/>
      <c r="RGD62" s="76"/>
      <c r="RGE62" s="76"/>
      <c r="RGF62" s="76"/>
      <c r="RGG62" s="76"/>
      <c r="RGH62" s="76"/>
      <c r="RGI62" s="76"/>
      <c r="RGJ62" s="76"/>
      <c r="RGK62" s="76"/>
      <c r="RGL62" s="76"/>
      <c r="RGM62" s="76"/>
      <c r="RGN62" s="76"/>
      <c r="RGO62" s="76"/>
      <c r="RGP62" s="76"/>
      <c r="RGQ62" s="76"/>
      <c r="RGR62" s="76"/>
      <c r="RGS62" s="76"/>
      <c r="RGT62" s="76"/>
      <c r="RGU62" s="76"/>
      <c r="RGV62" s="76"/>
      <c r="RGW62" s="76"/>
      <c r="RGX62" s="76"/>
      <c r="RGY62" s="76"/>
      <c r="RGZ62" s="76"/>
      <c r="RHA62" s="76"/>
      <c r="RHB62" s="76"/>
      <c r="RHC62" s="76"/>
      <c r="RHD62" s="76"/>
      <c r="RHE62" s="76"/>
      <c r="RHF62" s="76"/>
      <c r="RHG62" s="76"/>
      <c r="RHH62" s="76"/>
      <c r="RHI62" s="76"/>
      <c r="RHJ62" s="76"/>
      <c r="RHK62" s="76"/>
      <c r="RHL62" s="76"/>
      <c r="RHM62" s="76"/>
      <c r="RHN62" s="76"/>
      <c r="RHO62" s="76"/>
      <c r="RHP62" s="76"/>
      <c r="RHQ62" s="76"/>
      <c r="RHR62" s="76"/>
      <c r="RHS62" s="76"/>
      <c r="RHT62" s="76"/>
      <c r="RHU62" s="76"/>
      <c r="RHV62" s="76"/>
      <c r="RHW62" s="76"/>
      <c r="RHX62" s="76"/>
      <c r="RHY62" s="76"/>
      <c r="RHZ62" s="76"/>
      <c r="RIA62" s="76"/>
      <c r="RIB62" s="76"/>
      <c r="RIC62" s="76"/>
      <c r="RID62" s="76"/>
      <c r="RIE62" s="76"/>
      <c r="RIF62" s="76"/>
      <c r="RIG62" s="76"/>
      <c r="RIH62" s="76"/>
      <c r="RII62" s="76"/>
      <c r="RIJ62" s="76"/>
      <c r="RIK62" s="76"/>
      <c r="RIL62" s="76"/>
      <c r="RIM62" s="76"/>
      <c r="RIN62" s="76"/>
      <c r="RIO62" s="76"/>
      <c r="RIP62" s="76"/>
      <c r="RIQ62" s="76"/>
      <c r="RIR62" s="76"/>
      <c r="RIS62" s="76"/>
      <c r="RIT62" s="76"/>
      <c r="RIU62" s="76"/>
      <c r="RIV62" s="76"/>
      <c r="RIW62" s="76"/>
      <c r="RIX62" s="76"/>
      <c r="RIY62" s="76"/>
      <c r="RIZ62" s="76"/>
      <c r="RJA62" s="76"/>
      <c r="RJB62" s="76"/>
      <c r="RJC62" s="76"/>
      <c r="RJD62" s="76"/>
      <c r="RJE62" s="76"/>
      <c r="RJF62" s="76"/>
      <c r="RJG62" s="76"/>
      <c r="RJH62" s="76"/>
      <c r="RJI62" s="76"/>
      <c r="RJJ62" s="76"/>
      <c r="RJK62" s="76"/>
      <c r="RJL62" s="76"/>
      <c r="RJM62" s="76"/>
      <c r="RJN62" s="76"/>
      <c r="RJO62" s="76"/>
      <c r="RJP62" s="76"/>
      <c r="RJQ62" s="76"/>
      <c r="RJR62" s="76"/>
      <c r="RJS62" s="76"/>
      <c r="RJT62" s="76"/>
      <c r="RJU62" s="76"/>
      <c r="RJV62" s="76"/>
      <c r="RJW62" s="76"/>
      <c r="RJX62" s="76"/>
      <c r="RJY62" s="76"/>
      <c r="RJZ62" s="76"/>
      <c r="RKA62" s="76"/>
      <c r="RKB62" s="76"/>
      <c r="RKC62" s="76"/>
      <c r="RKD62" s="76"/>
      <c r="RKE62" s="76"/>
      <c r="RKF62" s="76"/>
      <c r="RKG62" s="76"/>
      <c r="RKH62" s="76"/>
      <c r="RKI62" s="76"/>
      <c r="RKJ62" s="76"/>
      <c r="RKK62" s="76"/>
      <c r="RKL62" s="76"/>
      <c r="RKM62" s="76"/>
      <c r="RKN62" s="76"/>
      <c r="RKO62" s="76"/>
      <c r="RKP62" s="76"/>
      <c r="RKQ62" s="76"/>
      <c r="RKR62" s="76"/>
      <c r="RKS62" s="76"/>
      <c r="RKT62" s="76"/>
      <c r="RKU62" s="76"/>
      <c r="RKV62" s="76"/>
      <c r="RKW62" s="76"/>
      <c r="RKX62" s="76"/>
      <c r="RKY62" s="76"/>
      <c r="RKZ62" s="76"/>
      <c r="RLA62" s="76"/>
      <c r="RLB62" s="76"/>
      <c r="RLC62" s="76"/>
      <c r="RLD62" s="76"/>
      <c r="RLE62" s="76"/>
      <c r="RLF62" s="76"/>
      <c r="RLG62" s="76"/>
      <c r="RLH62" s="76"/>
      <c r="RLI62" s="76"/>
      <c r="RLJ62" s="76"/>
      <c r="RLK62" s="76"/>
      <c r="RLL62" s="76"/>
      <c r="RLM62" s="76"/>
      <c r="RLN62" s="76"/>
      <c r="RLO62" s="76"/>
      <c r="RLP62" s="76"/>
      <c r="RLQ62" s="76"/>
      <c r="RLR62" s="76"/>
      <c r="RLS62" s="76"/>
      <c r="RLT62" s="76"/>
      <c r="RLU62" s="76"/>
      <c r="RLV62" s="76"/>
      <c r="RLW62" s="76"/>
      <c r="RLX62" s="76"/>
      <c r="RLY62" s="76"/>
      <c r="RLZ62" s="76"/>
      <c r="RMA62" s="76"/>
      <c r="RMB62" s="76"/>
      <c r="RMC62" s="76"/>
      <c r="RMD62" s="76"/>
      <c r="RME62" s="76"/>
      <c r="RMF62" s="76"/>
      <c r="RMG62" s="76"/>
      <c r="RMH62" s="76"/>
      <c r="RMI62" s="76"/>
      <c r="RMJ62" s="76"/>
      <c r="RMK62" s="76"/>
      <c r="RML62" s="76"/>
      <c r="RMM62" s="76"/>
      <c r="RMN62" s="76"/>
      <c r="RMO62" s="76"/>
      <c r="RMP62" s="76"/>
      <c r="RMQ62" s="76"/>
      <c r="RMR62" s="76"/>
      <c r="RMS62" s="76"/>
      <c r="RMT62" s="76"/>
      <c r="RMU62" s="76"/>
      <c r="RMV62" s="76"/>
      <c r="RMW62" s="76"/>
      <c r="RMX62" s="76"/>
      <c r="RMY62" s="76"/>
      <c r="RMZ62" s="76"/>
      <c r="RNA62" s="76"/>
      <c r="RNB62" s="76"/>
      <c r="RNC62" s="76"/>
      <c r="RND62" s="76"/>
      <c r="RNE62" s="76"/>
      <c r="RNF62" s="76"/>
      <c r="RNG62" s="76"/>
      <c r="RNH62" s="76"/>
      <c r="RNI62" s="76"/>
      <c r="RNJ62" s="76"/>
      <c r="RNK62" s="76"/>
      <c r="RNL62" s="76"/>
      <c r="RNM62" s="76"/>
      <c r="RNN62" s="76"/>
      <c r="RNO62" s="76"/>
      <c r="RNP62" s="76"/>
      <c r="RNQ62" s="76"/>
      <c r="RNR62" s="76"/>
      <c r="RNS62" s="76"/>
      <c r="RNT62" s="76"/>
      <c r="RNU62" s="76"/>
      <c r="RNV62" s="76"/>
      <c r="RNW62" s="76"/>
      <c r="RNX62" s="76"/>
      <c r="RNY62" s="76"/>
      <c r="RNZ62" s="76"/>
      <c r="ROA62" s="76"/>
      <c r="ROB62" s="76"/>
      <c r="ROC62" s="76"/>
      <c r="ROD62" s="76"/>
      <c r="ROE62" s="76"/>
      <c r="ROF62" s="76"/>
      <c r="ROG62" s="76"/>
      <c r="ROH62" s="76"/>
      <c r="ROI62" s="76"/>
      <c r="ROJ62" s="76"/>
      <c r="ROK62" s="76"/>
      <c r="ROL62" s="76"/>
      <c r="ROM62" s="76"/>
      <c r="RON62" s="76"/>
      <c r="ROO62" s="76"/>
      <c r="ROP62" s="76"/>
      <c r="ROQ62" s="76"/>
      <c r="ROR62" s="76"/>
      <c r="ROS62" s="76"/>
      <c r="ROT62" s="76"/>
      <c r="ROU62" s="76"/>
      <c r="ROV62" s="76"/>
      <c r="ROW62" s="76"/>
      <c r="ROX62" s="76"/>
      <c r="ROY62" s="76"/>
      <c r="ROZ62" s="76"/>
      <c r="RPA62" s="76"/>
      <c r="RPB62" s="76"/>
      <c r="RPC62" s="76"/>
      <c r="RPD62" s="76"/>
      <c r="RPE62" s="76"/>
      <c r="RPF62" s="76"/>
      <c r="RPG62" s="76"/>
      <c r="RPH62" s="76"/>
      <c r="RPI62" s="76"/>
      <c r="RPJ62" s="76"/>
      <c r="RPK62" s="76"/>
      <c r="RPL62" s="76"/>
      <c r="RPM62" s="76"/>
      <c r="RPN62" s="76"/>
      <c r="RPO62" s="76"/>
      <c r="RPP62" s="76"/>
      <c r="RPQ62" s="76"/>
      <c r="RPR62" s="76"/>
      <c r="RPS62" s="76"/>
      <c r="RPT62" s="76"/>
      <c r="RPU62" s="76"/>
      <c r="RPV62" s="76"/>
      <c r="RPW62" s="76"/>
      <c r="RPX62" s="76"/>
      <c r="RPY62" s="76"/>
      <c r="RPZ62" s="76"/>
      <c r="RQA62" s="76"/>
      <c r="RQB62" s="76"/>
      <c r="RQC62" s="76"/>
      <c r="RQD62" s="76"/>
      <c r="RQE62" s="76"/>
      <c r="RQF62" s="76"/>
      <c r="RQG62" s="76"/>
      <c r="RQH62" s="76"/>
      <c r="RQI62" s="76"/>
      <c r="RQJ62" s="76"/>
      <c r="RQK62" s="76"/>
      <c r="RQL62" s="76"/>
      <c r="RQM62" s="76"/>
      <c r="RQN62" s="76"/>
      <c r="RQO62" s="76"/>
      <c r="RQP62" s="76"/>
      <c r="RQQ62" s="76"/>
      <c r="RQR62" s="76"/>
      <c r="RQS62" s="76"/>
      <c r="RQT62" s="76"/>
      <c r="RQU62" s="76"/>
      <c r="RQV62" s="76"/>
      <c r="RQW62" s="76"/>
      <c r="RQX62" s="76"/>
      <c r="RQY62" s="76"/>
      <c r="RQZ62" s="76"/>
      <c r="RRA62" s="76"/>
      <c r="RRB62" s="76"/>
      <c r="RRC62" s="76"/>
      <c r="RRD62" s="76"/>
      <c r="RRE62" s="76"/>
      <c r="RRF62" s="76"/>
      <c r="RRG62" s="76"/>
      <c r="RRH62" s="76"/>
      <c r="RRI62" s="76"/>
      <c r="RRJ62" s="76"/>
      <c r="RRK62" s="76"/>
      <c r="RRL62" s="76"/>
      <c r="RRM62" s="76"/>
      <c r="RRN62" s="76"/>
      <c r="RRO62" s="76"/>
      <c r="RRP62" s="76"/>
      <c r="RRQ62" s="76"/>
      <c r="RRR62" s="76"/>
      <c r="RRS62" s="76"/>
      <c r="RRT62" s="76"/>
      <c r="RRU62" s="76"/>
      <c r="RRV62" s="76"/>
      <c r="RRW62" s="76"/>
      <c r="RRX62" s="76"/>
      <c r="RRY62" s="76"/>
      <c r="RRZ62" s="76"/>
      <c r="RSA62" s="76"/>
      <c r="RSB62" s="76"/>
      <c r="RSC62" s="76"/>
      <c r="RSD62" s="76"/>
      <c r="RSE62" s="76"/>
      <c r="RSF62" s="76"/>
      <c r="RSG62" s="76"/>
      <c r="RSH62" s="76"/>
      <c r="RSI62" s="76"/>
      <c r="RSJ62" s="76"/>
      <c r="RSK62" s="76"/>
      <c r="RSL62" s="76"/>
      <c r="RSM62" s="76"/>
      <c r="RSN62" s="76"/>
      <c r="RSO62" s="76"/>
      <c r="RSP62" s="76"/>
      <c r="RSQ62" s="76"/>
      <c r="RSR62" s="76"/>
      <c r="RSS62" s="76"/>
      <c r="RST62" s="76"/>
      <c r="RSU62" s="76"/>
      <c r="RSV62" s="76"/>
      <c r="RSW62" s="76"/>
      <c r="RSX62" s="76"/>
      <c r="RSY62" s="76"/>
      <c r="RSZ62" s="76"/>
      <c r="RTA62" s="76"/>
      <c r="RTB62" s="76"/>
      <c r="RTC62" s="76"/>
      <c r="RTD62" s="76"/>
      <c r="RTE62" s="76"/>
      <c r="RTF62" s="76"/>
      <c r="RTG62" s="76"/>
      <c r="RTH62" s="76"/>
      <c r="RTI62" s="76"/>
      <c r="RTJ62" s="76"/>
      <c r="RTK62" s="76"/>
      <c r="RTL62" s="76"/>
      <c r="RTM62" s="76"/>
      <c r="RTN62" s="76"/>
      <c r="RTO62" s="76"/>
      <c r="RTP62" s="76"/>
      <c r="RTQ62" s="76"/>
      <c r="RTR62" s="76"/>
      <c r="RTS62" s="76"/>
      <c r="RTT62" s="76"/>
      <c r="RTU62" s="76"/>
      <c r="RTV62" s="76"/>
      <c r="RTW62" s="76"/>
      <c r="RTX62" s="76"/>
      <c r="RTY62" s="76"/>
      <c r="RTZ62" s="76"/>
      <c r="RUA62" s="76"/>
      <c r="RUB62" s="76"/>
      <c r="RUC62" s="76"/>
      <c r="RUD62" s="76"/>
      <c r="RUE62" s="76"/>
      <c r="RUF62" s="76"/>
      <c r="RUG62" s="76"/>
      <c r="RUH62" s="76"/>
      <c r="RUI62" s="76"/>
      <c r="RUJ62" s="76"/>
      <c r="RUK62" s="76"/>
      <c r="RUL62" s="76"/>
      <c r="RUM62" s="76"/>
      <c r="RUN62" s="76"/>
      <c r="RUO62" s="76"/>
      <c r="RUP62" s="76"/>
      <c r="RUQ62" s="76"/>
      <c r="RUR62" s="76"/>
      <c r="RUS62" s="76"/>
      <c r="RUT62" s="76"/>
      <c r="RUU62" s="76"/>
      <c r="RUV62" s="76"/>
      <c r="RUW62" s="76"/>
      <c r="RUX62" s="76"/>
      <c r="RUY62" s="76"/>
      <c r="RUZ62" s="76"/>
      <c r="RVA62" s="76"/>
      <c r="RVB62" s="76"/>
      <c r="RVC62" s="76"/>
      <c r="RVD62" s="76"/>
      <c r="RVE62" s="76"/>
      <c r="RVF62" s="76"/>
      <c r="RVG62" s="76"/>
      <c r="RVH62" s="76"/>
      <c r="RVI62" s="76"/>
      <c r="RVJ62" s="76"/>
      <c r="RVK62" s="76"/>
      <c r="RVL62" s="76"/>
      <c r="RVM62" s="76"/>
      <c r="RVN62" s="76"/>
      <c r="RVO62" s="76"/>
      <c r="RVP62" s="76"/>
      <c r="RVQ62" s="76"/>
      <c r="RVR62" s="76"/>
      <c r="RVS62" s="76"/>
      <c r="RVT62" s="76"/>
      <c r="RVU62" s="76"/>
      <c r="RVV62" s="76"/>
      <c r="RVW62" s="76"/>
      <c r="RVX62" s="76"/>
      <c r="RVY62" s="76"/>
      <c r="RVZ62" s="76"/>
      <c r="RWA62" s="76"/>
      <c r="RWB62" s="76"/>
      <c r="RWC62" s="76"/>
      <c r="RWD62" s="76"/>
      <c r="RWE62" s="76"/>
      <c r="RWF62" s="76"/>
      <c r="RWG62" s="76"/>
      <c r="RWH62" s="76"/>
      <c r="RWI62" s="76"/>
      <c r="RWJ62" s="76"/>
      <c r="RWK62" s="76"/>
      <c r="RWL62" s="76"/>
      <c r="RWM62" s="76"/>
      <c r="RWN62" s="76"/>
      <c r="RWO62" s="76"/>
      <c r="RWP62" s="76"/>
      <c r="RWQ62" s="76"/>
      <c r="RWR62" s="76"/>
      <c r="RWS62" s="76"/>
      <c r="RWT62" s="76"/>
      <c r="RWU62" s="76"/>
      <c r="RWV62" s="76"/>
      <c r="RWW62" s="76"/>
      <c r="RWX62" s="76"/>
      <c r="RWY62" s="76"/>
      <c r="RWZ62" s="76"/>
      <c r="RXA62" s="76"/>
      <c r="RXB62" s="76"/>
      <c r="RXC62" s="76"/>
      <c r="RXD62" s="76"/>
      <c r="RXE62" s="76"/>
      <c r="RXF62" s="76"/>
      <c r="RXG62" s="76"/>
      <c r="RXH62" s="76"/>
      <c r="RXI62" s="76"/>
      <c r="RXJ62" s="76"/>
      <c r="RXK62" s="76"/>
      <c r="RXL62" s="76"/>
      <c r="RXM62" s="76"/>
      <c r="RXN62" s="76"/>
      <c r="RXO62" s="76"/>
      <c r="RXP62" s="76"/>
      <c r="RXQ62" s="76"/>
      <c r="RXR62" s="76"/>
      <c r="RXS62" s="76"/>
      <c r="RXT62" s="76"/>
      <c r="RXU62" s="76"/>
      <c r="RXV62" s="76"/>
      <c r="RXW62" s="76"/>
      <c r="RXX62" s="76"/>
      <c r="RXY62" s="76"/>
      <c r="RXZ62" s="76"/>
      <c r="RYA62" s="76"/>
      <c r="RYB62" s="76"/>
      <c r="RYC62" s="76"/>
      <c r="RYD62" s="76"/>
      <c r="RYE62" s="76"/>
      <c r="RYF62" s="76"/>
      <c r="RYG62" s="76"/>
      <c r="RYH62" s="76"/>
      <c r="RYI62" s="76"/>
      <c r="RYJ62" s="76"/>
      <c r="RYK62" s="76"/>
      <c r="RYL62" s="76"/>
      <c r="RYM62" s="76"/>
      <c r="RYN62" s="76"/>
      <c r="RYO62" s="76"/>
      <c r="RYP62" s="76"/>
      <c r="RYQ62" s="76"/>
      <c r="RYR62" s="76"/>
      <c r="RYS62" s="76"/>
      <c r="RYT62" s="76"/>
      <c r="RYU62" s="76"/>
      <c r="RYV62" s="76"/>
      <c r="RYW62" s="76"/>
      <c r="RYX62" s="76"/>
      <c r="RYY62" s="76"/>
      <c r="RYZ62" s="76"/>
      <c r="RZA62" s="76"/>
      <c r="RZB62" s="76"/>
      <c r="RZC62" s="76"/>
      <c r="RZD62" s="76"/>
      <c r="RZE62" s="76"/>
      <c r="RZF62" s="76"/>
      <c r="RZG62" s="76"/>
      <c r="RZH62" s="76"/>
      <c r="RZI62" s="76"/>
      <c r="RZJ62" s="76"/>
      <c r="RZK62" s="76"/>
      <c r="RZL62" s="76"/>
      <c r="RZM62" s="76"/>
      <c r="RZN62" s="76"/>
      <c r="RZO62" s="76"/>
      <c r="RZP62" s="76"/>
      <c r="RZQ62" s="76"/>
      <c r="RZR62" s="76"/>
      <c r="RZS62" s="76"/>
      <c r="RZT62" s="76"/>
      <c r="RZU62" s="76"/>
      <c r="RZV62" s="76"/>
      <c r="RZW62" s="76"/>
      <c r="RZX62" s="76"/>
      <c r="RZY62" s="76"/>
      <c r="RZZ62" s="76"/>
      <c r="SAA62" s="76"/>
      <c r="SAB62" s="76"/>
      <c r="SAC62" s="76"/>
      <c r="SAD62" s="76"/>
      <c r="SAE62" s="76"/>
      <c r="SAF62" s="76"/>
      <c r="SAG62" s="76"/>
      <c r="SAH62" s="76"/>
      <c r="SAI62" s="76"/>
      <c r="SAJ62" s="76"/>
      <c r="SAK62" s="76"/>
      <c r="SAL62" s="76"/>
      <c r="SAM62" s="76"/>
      <c r="SAN62" s="76"/>
      <c r="SAO62" s="76"/>
      <c r="SAP62" s="76"/>
      <c r="SAQ62" s="76"/>
      <c r="SAR62" s="76"/>
      <c r="SAS62" s="76"/>
      <c r="SAT62" s="76"/>
      <c r="SAU62" s="76"/>
      <c r="SAV62" s="76"/>
      <c r="SAW62" s="76"/>
      <c r="SAX62" s="76"/>
      <c r="SAY62" s="76"/>
      <c r="SAZ62" s="76"/>
      <c r="SBA62" s="76"/>
      <c r="SBB62" s="76"/>
      <c r="SBC62" s="76"/>
      <c r="SBD62" s="76"/>
      <c r="SBE62" s="76"/>
      <c r="SBF62" s="76"/>
      <c r="SBG62" s="76"/>
      <c r="SBH62" s="76"/>
      <c r="SBI62" s="76"/>
      <c r="SBJ62" s="76"/>
      <c r="SBK62" s="76"/>
      <c r="SBL62" s="76"/>
      <c r="SBM62" s="76"/>
      <c r="SBN62" s="76"/>
      <c r="SBO62" s="76"/>
      <c r="SBP62" s="76"/>
      <c r="SBQ62" s="76"/>
      <c r="SBR62" s="76"/>
      <c r="SBS62" s="76"/>
      <c r="SBT62" s="76"/>
      <c r="SBU62" s="76"/>
      <c r="SBV62" s="76"/>
      <c r="SBW62" s="76"/>
      <c r="SBX62" s="76"/>
      <c r="SBY62" s="76"/>
      <c r="SBZ62" s="76"/>
      <c r="SCA62" s="76"/>
      <c r="SCB62" s="76"/>
      <c r="SCC62" s="76"/>
      <c r="SCD62" s="76"/>
      <c r="SCE62" s="76"/>
      <c r="SCF62" s="76"/>
      <c r="SCG62" s="76"/>
      <c r="SCH62" s="76"/>
      <c r="SCI62" s="76"/>
      <c r="SCJ62" s="76"/>
      <c r="SCK62" s="76"/>
      <c r="SCL62" s="76"/>
      <c r="SCM62" s="76"/>
      <c r="SCN62" s="76"/>
      <c r="SCO62" s="76"/>
      <c r="SCP62" s="76"/>
      <c r="SCQ62" s="76"/>
      <c r="SCR62" s="76"/>
      <c r="SCS62" s="76"/>
      <c r="SCT62" s="76"/>
      <c r="SCU62" s="76"/>
      <c r="SCV62" s="76"/>
      <c r="SCW62" s="76"/>
      <c r="SCX62" s="76"/>
      <c r="SCY62" s="76"/>
      <c r="SCZ62" s="76"/>
      <c r="SDA62" s="76"/>
      <c r="SDB62" s="76"/>
      <c r="SDC62" s="76"/>
      <c r="SDD62" s="76"/>
      <c r="SDE62" s="76"/>
      <c r="SDF62" s="76"/>
      <c r="SDG62" s="76"/>
      <c r="SDH62" s="76"/>
      <c r="SDI62" s="76"/>
      <c r="SDJ62" s="76"/>
      <c r="SDK62" s="76"/>
      <c r="SDL62" s="76"/>
      <c r="SDM62" s="76"/>
      <c r="SDN62" s="76"/>
      <c r="SDO62" s="76"/>
      <c r="SDP62" s="76"/>
      <c r="SDQ62" s="76"/>
      <c r="SDR62" s="76"/>
      <c r="SDS62" s="76"/>
      <c r="SDT62" s="76"/>
      <c r="SDU62" s="76"/>
      <c r="SDV62" s="76"/>
      <c r="SDW62" s="76"/>
      <c r="SDX62" s="76"/>
      <c r="SDY62" s="76"/>
      <c r="SDZ62" s="76"/>
      <c r="SEA62" s="76"/>
      <c r="SEB62" s="76"/>
      <c r="SEC62" s="76"/>
      <c r="SED62" s="76"/>
      <c r="SEE62" s="76"/>
      <c r="SEF62" s="76"/>
      <c r="SEG62" s="76"/>
      <c r="SEH62" s="76"/>
      <c r="SEI62" s="76"/>
      <c r="SEJ62" s="76"/>
      <c r="SEK62" s="76"/>
      <c r="SEL62" s="76"/>
      <c r="SEM62" s="76"/>
      <c r="SEN62" s="76"/>
      <c r="SEO62" s="76"/>
      <c r="SEP62" s="76"/>
      <c r="SEQ62" s="76"/>
      <c r="SER62" s="76"/>
      <c r="SES62" s="76"/>
      <c r="SET62" s="76"/>
      <c r="SEU62" s="76"/>
      <c r="SEV62" s="76"/>
      <c r="SEW62" s="76"/>
      <c r="SEX62" s="76"/>
      <c r="SEY62" s="76"/>
      <c r="SEZ62" s="76"/>
      <c r="SFA62" s="76"/>
      <c r="SFB62" s="76"/>
      <c r="SFC62" s="76"/>
      <c r="SFD62" s="76"/>
      <c r="SFE62" s="76"/>
      <c r="SFF62" s="76"/>
      <c r="SFG62" s="76"/>
      <c r="SFH62" s="76"/>
      <c r="SFI62" s="76"/>
      <c r="SFJ62" s="76"/>
      <c r="SFK62" s="76"/>
      <c r="SFL62" s="76"/>
      <c r="SFM62" s="76"/>
      <c r="SFN62" s="76"/>
      <c r="SFO62" s="76"/>
      <c r="SFP62" s="76"/>
      <c r="SFQ62" s="76"/>
      <c r="SFR62" s="76"/>
      <c r="SFS62" s="76"/>
      <c r="SFT62" s="76"/>
      <c r="SFU62" s="76"/>
      <c r="SFV62" s="76"/>
      <c r="SFW62" s="76"/>
      <c r="SFX62" s="76"/>
      <c r="SFY62" s="76"/>
      <c r="SFZ62" s="76"/>
      <c r="SGA62" s="76"/>
      <c r="SGB62" s="76"/>
      <c r="SGC62" s="76"/>
      <c r="SGD62" s="76"/>
      <c r="SGE62" s="76"/>
      <c r="SGF62" s="76"/>
      <c r="SGG62" s="76"/>
      <c r="SGH62" s="76"/>
      <c r="SGI62" s="76"/>
      <c r="SGJ62" s="76"/>
      <c r="SGK62" s="76"/>
      <c r="SGL62" s="76"/>
      <c r="SGM62" s="76"/>
      <c r="SGN62" s="76"/>
      <c r="SGO62" s="76"/>
      <c r="SGP62" s="76"/>
      <c r="SGQ62" s="76"/>
      <c r="SGR62" s="76"/>
      <c r="SGS62" s="76"/>
      <c r="SGT62" s="76"/>
      <c r="SGU62" s="76"/>
      <c r="SGV62" s="76"/>
      <c r="SGW62" s="76"/>
      <c r="SGX62" s="76"/>
      <c r="SGY62" s="76"/>
      <c r="SGZ62" s="76"/>
      <c r="SHA62" s="76"/>
      <c r="SHB62" s="76"/>
      <c r="SHC62" s="76"/>
      <c r="SHD62" s="76"/>
      <c r="SHE62" s="76"/>
      <c r="SHF62" s="76"/>
      <c r="SHG62" s="76"/>
      <c r="SHH62" s="76"/>
      <c r="SHI62" s="76"/>
      <c r="SHJ62" s="76"/>
      <c r="SHK62" s="76"/>
      <c r="SHL62" s="76"/>
      <c r="SHM62" s="76"/>
      <c r="SHN62" s="76"/>
      <c r="SHO62" s="76"/>
      <c r="SHP62" s="76"/>
      <c r="SHQ62" s="76"/>
      <c r="SHR62" s="76"/>
      <c r="SHS62" s="76"/>
      <c r="SHT62" s="76"/>
      <c r="SHU62" s="76"/>
      <c r="SHV62" s="76"/>
      <c r="SHW62" s="76"/>
      <c r="SHX62" s="76"/>
      <c r="SHY62" s="76"/>
      <c r="SHZ62" s="76"/>
      <c r="SIA62" s="76"/>
      <c r="SIB62" s="76"/>
      <c r="SIC62" s="76"/>
      <c r="SID62" s="76"/>
      <c r="SIE62" s="76"/>
      <c r="SIF62" s="76"/>
      <c r="SIG62" s="76"/>
      <c r="SIH62" s="76"/>
      <c r="SII62" s="76"/>
      <c r="SIJ62" s="76"/>
      <c r="SIK62" s="76"/>
      <c r="SIL62" s="76"/>
      <c r="SIM62" s="76"/>
      <c r="SIN62" s="76"/>
      <c r="SIO62" s="76"/>
      <c r="SIP62" s="76"/>
      <c r="SIQ62" s="76"/>
      <c r="SIR62" s="76"/>
      <c r="SIS62" s="76"/>
      <c r="SIT62" s="76"/>
      <c r="SIU62" s="76"/>
      <c r="SIV62" s="76"/>
      <c r="SIW62" s="76"/>
      <c r="SIX62" s="76"/>
      <c r="SIY62" s="76"/>
      <c r="SIZ62" s="76"/>
      <c r="SJA62" s="76"/>
      <c r="SJB62" s="76"/>
      <c r="SJC62" s="76"/>
      <c r="SJD62" s="76"/>
      <c r="SJE62" s="76"/>
      <c r="SJF62" s="76"/>
      <c r="SJG62" s="76"/>
      <c r="SJH62" s="76"/>
      <c r="SJI62" s="76"/>
      <c r="SJJ62" s="76"/>
      <c r="SJK62" s="76"/>
      <c r="SJL62" s="76"/>
      <c r="SJM62" s="76"/>
      <c r="SJN62" s="76"/>
      <c r="SJO62" s="76"/>
      <c r="SJP62" s="76"/>
      <c r="SJQ62" s="76"/>
      <c r="SJR62" s="76"/>
      <c r="SJS62" s="76"/>
      <c r="SJT62" s="76"/>
      <c r="SJU62" s="76"/>
      <c r="SJV62" s="76"/>
      <c r="SJW62" s="76"/>
      <c r="SJX62" s="76"/>
      <c r="SJY62" s="76"/>
      <c r="SJZ62" s="76"/>
      <c r="SKA62" s="76"/>
      <c r="SKB62" s="76"/>
      <c r="SKC62" s="76"/>
      <c r="SKD62" s="76"/>
      <c r="SKE62" s="76"/>
      <c r="SKF62" s="76"/>
      <c r="SKG62" s="76"/>
      <c r="SKH62" s="76"/>
      <c r="SKI62" s="76"/>
      <c r="SKJ62" s="76"/>
      <c r="SKK62" s="76"/>
      <c r="SKL62" s="76"/>
      <c r="SKM62" s="76"/>
      <c r="SKN62" s="76"/>
      <c r="SKO62" s="76"/>
      <c r="SKP62" s="76"/>
      <c r="SKQ62" s="76"/>
      <c r="SKR62" s="76"/>
      <c r="SKS62" s="76"/>
      <c r="SKT62" s="76"/>
      <c r="SKU62" s="76"/>
      <c r="SKV62" s="76"/>
      <c r="SKW62" s="76"/>
      <c r="SKX62" s="76"/>
      <c r="SKY62" s="76"/>
      <c r="SKZ62" s="76"/>
      <c r="SLA62" s="76"/>
      <c r="SLB62" s="76"/>
      <c r="SLC62" s="76"/>
      <c r="SLD62" s="76"/>
      <c r="SLE62" s="76"/>
      <c r="SLF62" s="76"/>
      <c r="SLG62" s="76"/>
      <c r="SLH62" s="76"/>
      <c r="SLI62" s="76"/>
      <c r="SLJ62" s="76"/>
      <c r="SLK62" s="76"/>
      <c r="SLL62" s="76"/>
      <c r="SLM62" s="76"/>
      <c r="SLN62" s="76"/>
      <c r="SLO62" s="76"/>
      <c r="SLP62" s="76"/>
      <c r="SLQ62" s="76"/>
      <c r="SLR62" s="76"/>
      <c r="SLS62" s="76"/>
      <c r="SLT62" s="76"/>
      <c r="SLU62" s="76"/>
      <c r="SLV62" s="76"/>
      <c r="SLW62" s="76"/>
      <c r="SLX62" s="76"/>
      <c r="SLY62" s="76"/>
      <c r="SLZ62" s="76"/>
      <c r="SMA62" s="76"/>
      <c r="SMB62" s="76"/>
      <c r="SMC62" s="76"/>
      <c r="SMD62" s="76"/>
      <c r="SME62" s="76"/>
      <c r="SMF62" s="76"/>
      <c r="SMG62" s="76"/>
      <c r="SMH62" s="76"/>
      <c r="SMI62" s="76"/>
      <c r="SMJ62" s="76"/>
      <c r="SMK62" s="76"/>
      <c r="SML62" s="76"/>
      <c r="SMM62" s="76"/>
      <c r="SMN62" s="76"/>
      <c r="SMO62" s="76"/>
      <c r="SMP62" s="76"/>
      <c r="SMQ62" s="76"/>
      <c r="SMR62" s="76"/>
      <c r="SMS62" s="76"/>
      <c r="SMT62" s="76"/>
      <c r="SMU62" s="76"/>
      <c r="SMV62" s="76"/>
      <c r="SMW62" s="76"/>
      <c r="SMX62" s="76"/>
      <c r="SMY62" s="76"/>
      <c r="SMZ62" s="76"/>
      <c r="SNA62" s="76"/>
      <c r="SNB62" s="76"/>
      <c r="SNC62" s="76"/>
      <c r="SND62" s="76"/>
      <c r="SNE62" s="76"/>
      <c r="SNF62" s="76"/>
      <c r="SNG62" s="76"/>
      <c r="SNH62" s="76"/>
      <c r="SNI62" s="76"/>
      <c r="SNJ62" s="76"/>
      <c r="SNK62" s="76"/>
      <c r="SNL62" s="76"/>
      <c r="SNM62" s="76"/>
      <c r="SNN62" s="76"/>
      <c r="SNO62" s="76"/>
      <c r="SNP62" s="76"/>
      <c r="SNQ62" s="76"/>
      <c r="SNR62" s="76"/>
      <c r="SNS62" s="76"/>
      <c r="SNT62" s="76"/>
      <c r="SNU62" s="76"/>
      <c r="SNV62" s="76"/>
      <c r="SNW62" s="76"/>
      <c r="SNX62" s="76"/>
      <c r="SNY62" s="76"/>
      <c r="SNZ62" s="76"/>
      <c r="SOA62" s="76"/>
      <c r="SOB62" s="76"/>
      <c r="SOC62" s="76"/>
      <c r="SOD62" s="76"/>
      <c r="SOE62" s="76"/>
      <c r="SOF62" s="76"/>
      <c r="SOG62" s="76"/>
      <c r="SOH62" s="76"/>
      <c r="SOI62" s="76"/>
      <c r="SOJ62" s="76"/>
      <c r="SOK62" s="76"/>
      <c r="SOL62" s="76"/>
      <c r="SOM62" s="76"/>
      <c r="SON62" s="76"/>
      <c r="SOO62" s="76"/>
      <c r="SOP62" s="76"/>
      <c r="SOQ62" s="76"/>
      <c r="SOR62" s="76"/>
      <c r="SOS62" s="76"/>
      <c r="SOT62" s="76"/>
      <c r="SOU62" s="76"/>
      <c r="SOV62" s="76"/>
      <c r="SOW62" s="76"/>
      <c r="SOX62" s="76"/>
      <c r="SOY62" s="76"/>
      <c r="SOZ62" s="76"/>
      <c r="SPA62" s="76"/>
      <c r="SPB62" s="76"/>
      <c r="SPC62" s="76"/>
      <c r="SPD62" s="76"/>
      <c r="SPE62" s="76"/>
      <c r="SPF62" s="76"/>
      <c r="SPG62" s="76"/>
      <c r="SPH62" s="76"/>
      <c r="SPI62" s="76"/>
      <c r="SPJ62" s="76"/>
      <c r="SPK62" s="76"/>
      <c r="SPL62" s="76"/>
      <c r="SPM62" s="76"/>
      <c r="SPN62" s="76"/>
      <c r="SPO62" s="76"/>
      <c r="SPP62" s="76"/>
      <c r="SPQ62" s="76"/>
      <c r="SPR62" s="76"/>
      <c r="SPS62" s="76"/>
      <c r="SPT62" s="76"/>
      <c r="SPU62" s="76"/>
      <c r="SPV62" s="76"/>
      <c r="SPW62" s="76"/>
      <c r="SPX62" s="76"/>
      <c r="SPY62" s="76"/>
      <c r="SPZ62" s="76"/>
      <c r="SQA62" s="76"/>
      <c r="SQB62" s="76"/>
      <c r="SQC62" s="76"/>
      <c r="SQD62" s="76"/>
      <c r="SQE62" s="76"/>
      <c r="SQF62" s="76"/>
      <c r="SQG62" s="76"/>
      <c r="SQH62" s="76"/>
      <c r="SQI62" s="76"/>
      <c r="SQJ62" s="76"/>
      <c r="SQK62" s="76"/>
      <c r="SQL62" s="76"/>
      <c r="SQM62" s="76"/>
      <c r="SQN62" s="76"/>
      <c r="SQO62" s="76"/>
      <c r="SQP62" s="76"/>
      <c r="SQQ62" s="76"/>
      <c r="SQR62" s="76"/>
      <c r="SQS62" s="76"/>
      <c r="SQT62" s="76"/>
      <c r="SQU62" s="76"/>
      <c r="SQV62" s="76"/>
      <c r="SQW62" s="76"/>
      <c r="SQX62" s="76"/>
      <c r="SQY62" s="76"/>
      <c r="SQZ62" s="76"/>
      <c r="SRA62" s="76"/>
      <c r="SRB62" s="76"/>
      <c r="SRC62" s="76"/>
      <c r="SRD62" s="76"/>
      <c r="SRE62" s="76"/>
      <c r="SRF62" s="76"/>
      <c r="SRG62" s="76"/>
      <c r="SRH62" s="76"/>
      <c r="SRI62" s="76"/>
      <c r="SRJ62" s="76"/>
      <c r="SRK62" s="76"/>
      <c r="SRL62" s="76"/>
      <c r="SRM62" s="76"/>
      <c r="SRN62" s="76"/>
      <c r="SRO62" s="76"/>
      <c r="SRP62" s="76"/>
      <c r="SRQ62" s="76"/>
      <c r="SRR62" s="76"/>
      <c r="SRS62" s="76"/>
      <c r="SRT62" s="76"/>
      <c r="SRU62" s="76"/>
      <c r="SRV62" s="76"/>
      <c r="SRW62" s="76"/>
      <c r="SRX62" s="76"/>
      <c r="SRY62" s="76"/>
      <c r="SRZ62" s="76"/>
      <c r="SSA62" s="76"/>
      <c r="SSB62" s="76"/>
      <c r="SSC62" s="76"/>
      <c r="SSD62" s="76"/>
      <c r="SSE62" s="76"/>
      <c r="SSF62" s="76"/>
      <c r="SSG62" s="76"/>
      <c r="SSH62" s="76"/>
      <c r="SSI62" s="76"/>
      <c r="SSJ62" s="76"/>
      <c r="SSK62" s="76"/>
      <c r="SSL62" s="76"/>
      <c r="SSM62" s="76"/>
      <c r="SSN62" s="76"/>
      <c r="SSO62" s="76"/>
      <c r="SSP62" s="76"/>
      <c r="SSQ62" s="76"/>
      <c r="SSR62" s="76"/>
      <c r="SSS62" s="76"/>
      <c r="SST62" s="76"/>
      <c r="SSU62" s="76"/>
      <c r="SSV62" s="76"/>
      <c r="SSW62" s="76"/>
      <c r="SSX62" s="76"/>
      <c r="SSY62" s="76"/>
      <c r="SSZ62" s="76"/>
      <c r="STA62" s="76"/>
      <c r="STB62" s="76"/>
      <c r="STC62" s="76"/>
      <c r="STD62" s="76"/>
      <c r="STE62" s="76"/>
      <c r="STF62" s="76"/>
      <c r="STG62" s="76"/>
      <c r="STH62" s="76"/>
      <c r="STI62" s="76"/>
      <c r="STJ62" s="76"/>
      <c r="STK62" s="76"/>
      <c r="STL62" s="76"/>
      <c r="STM62" s="76"/>
      <c r="STN62" s="76"/>
      <c r="STO62" s="76"/>
      <c r="STP62" s="76"/>
      <c r="STQ62" s="76"/>
      <c r="STR62" s="76"/>
      <c r="STS62" s="76"/>
      <c r="STT62" s="76"/>
      <c r="STU62" s="76"/>
      <c r="STV62" s="76"/>
      <c r="STW62" s="76"/>
      <c r="STX62" s="76"/>
      <c r="STY62" s="76"/>
      <c r="STZ62" s="76"/>
      <c r="SUA62" s="76"/>
      <c r="SUB62" s="76"/>
      <c r="SUC62" s="76"/>
      <c r="SUD62" s="76"/>
      <c r="SUE62" s="76"/>
      <c r="SUF62" s="76"/>
      <c r="SUG62" s="76"/>
      <c r="SUH62" s="76"/>
      <c r="SUI62" s="76"/>
      <c r="SUJ62" s="76"/>
      <c r="SUK62" s="76"/>
      <c r="SUL62" s="76"/>
      <c r="SUM62" s="76"/>
      <c r="SUN62" s="76"/>
      <c r="SUO62" s="76"/>
      <c r="SUP62" s="76"/>
      <c r="SUQ62" s="76"/>
      <c r="SUR62" s="76"/>
      <c r="SUS62" s="76"/>
      <c r="SUT62" s="76"/>
      <c r="SUU62" s="76"/>
      <c r="SUV62" s="76"/>
      <c r="SUW62" s="76"/>
      <c r="SUX62" s="76"/>
      <c r="SUY62" s="76"/>
      <c r="SUZ62" s="76"/>
      <c r="SVA62" s="76"/>
      <c r="SVB62" s="76"/>
      <c r="SVC62" s="76"/>
      <c r="SVD62" s="76"/>
      <c r="SVE62" s="76"/>
      <c r="SVF62" s="76"/>
      <c r="SVG62" s="76"/>
      <c r="SVH62" s="76"/>
      <c r="SVI62" s="76"/>
      <c r="SVJ62" s="76"/>
      <c r="SVK62" s="76"/>
      <c r="SVL62" s="76"/>
      <c r="SVM62" s="76"/>
      <c r="SVN62" s="76"/>
      <c r="SVO62" s="76"/>
      <c r="SVP62" s="76"/>
      <c r="SVQ62" s="76"/>
      <c r="SVR62" s="76"/>
      <c r="SVS62" s="76"/>
      <c r="SVT62" s="76"/>
      <c r="SVU62" s="76"/>
      <c r="SVV62" s="76"/>
      <c r="SVW62" s="76"/>
      <c r="SVX62" s="76"/>
      <c r="SVY62" s="76"/>
      <c r="SVZ62" s="76"/>
      <c r="SWA62" s="76"/>
      <c r="SWB62" s="76"/>
      <c r="SWC62" s="76"/>
      <c r="SWD62" s="76"/>
      <c r="SWE62" s="76"/>
      <c r="SWF62" s="76"/>
      <c r="SWG62" s="76"/>
      <c r="SWH62" s="76"/>
      <c r="SWI62" s="76"/>
      <c r="SWJ62" s="76"/>
      <c r="SWK62" s="76"/>
      <c r="SWL62" s="76"/>
      <c r="SWM62" s="76"/>
      <c r="SWN62" s="76"/>
      <c r="SWO62" s="76"/>
      <c r="SWP62" s="76"/>
      <c r="SWQ62" s="76"/>
      <c r="SWR62" s="76"/>
      <c r="SWS62" s="76"/>
      <c r="SWT62" s="76"/>
      <c r="SWU62" s="76"/>
      <c r="SWV62" s="76"/>
      <c r="SWW62" s="76"/>
      <c r="SWX62" s="76"/>
      <c r="SWY62" s="76"/>
      <c r="SWZ62" s="76"/>
      <c r="SXA62" s="76"/>
      <c r="SXB62" s="76"/>
      <c r="SXC62" s="76"/>
      <c r="SXD62" s="76"/>
      <c r="SXE62" s="76"/>
      <c r="SXF62" s="76"/>
      <c r="SXG62" s="76"/>
      <c r="SXH62" s="76"/>
      <c r="SXI62" s="76"/>
      <c r="SXJ62" s="76"/>
      <c r="SXK62" s="76"/>
      <c r="SXL62" s="76"/>
      <c r="SXM62" s="76"/>
      <c r="SXN62" s="76"/>
      <c r="SXO62" s="76"/>
      <c r="SXP62" s="76"/>
      <c r="SXQ62" s="76"/>
      <c r="SXR62" s="76"/>
      <c r="SXS62" s="76"/>
      <c r="SXT62" s="76"/>
      <c r="SXU62" s="76"/>
      <c r="SXV62" s="76"/>
      <c r="SXW62" s="76"/>
      <c r="SXX62" s="76"/>
      <c r="SXY62" s="76"/>
      <c r="SXZ62" s="76"/>
      <c r="SYA62" s="76"/>
      <c r="SYB62" s="76"/>
      <c r="SYC62" s="76"/>
      <c r="SYD62" s="76"/>
      <c r="SYE62" s="76"/>
      <c r="SYF62" s="76"/>
      <c r="SYG62" s="76"/>
      <c r="SYH62" s="76"/>
      <c r="SYI62" s="76"/>
      <c r="SYJ62" s="76"/>
      <c r="SYK62" s="76"/>
      <c r="SYL62" s="76"/>
      <c r="SYM62" s="76"/>
      <c r="SYN62" s="76"/>
      <c r="SYO62" s="76"/>
      <c r="SYP62" s="76"/>
      <c r="SYQ62" s="76"/>
      <c r="SYR62" s="76"/>
      <c r="SYS62" s="76"/>
      <c r="SYT62" s="76"/>
      <c r="SYU62" s="76"/>
      <c r="SYV62" s="76"/>
      <c r="SYW62" s="76"/>
      <c r="SYX62" s="76"/>
      <c r="SYY62" s="76"/>
      <c r="SYZ62" s="76"/>
      <c r="SZA62" s="76"/>
      <c r="SZB62" s="76"/>
      <c r="SZC62" s="76"/>
      <c r="SZD62" s="76"/>
      <c r="SZE62" s="76"/>
      <c r="SZF62" s="76"/>
      <c r="SZG62" s="76"/>
      <c r="SZH62" s="76"/>
      <c r="SZI62" s="76"/>
      <c r="SZJ62" s="76"/>
      <c r="SZK62" s="76"/>
      <c r="SZL62" s="76"/>
      <c r="SZM62" s="76"/>
      <c r="SZN62" s="76"/>
      <c r="SZO62" s="76"/>
      <c r="SZP62" s="76"/>
      <c r="SZQ62" s="76"/>
      <c r="SZR62" s="76"/>
      <c r="SZS62" s="76"/>
      <c r="SZT62" s="76"/>
      <c r="SZU62" s="76"/>
      <c r="SZV62" s="76"/>
      <c r="SZW62" s="76"/>
      <c r="SZX62" s="76"/>
      <c r="SZY62" s="76"/>
      <c r="SZZ62" s="76"/>
      <c r="TAA62" s="76"/>
      <c r="TAB62" s="76"/>
      <c r="TAC62" s="76"/>
      <c r="TAD62" s="76"/>
      <c r="TAE62" s="76"/>
      <c r="TAF62" s="76"/>
      <c r="TAG62" s="76"/>
      <c r="TAH62" s="76"/>
      <c r="TAI62" s="76"/>
      <c r="TAJ62" s="76"/>
      <c r="TAK62" s="76"/>
      <c r="TAL62" s="76"/>
      <c r="TAM62" s="76"/>
      <c r="TAN62" s="76"/>
      <c r="TAO62" s="76"/>
      <c r="TAP62" s="76"/>
      <c r="TAQ62" s="76"/>
      <c r="TAR62" s="76"/>
      <c r="TAS62" s="76"/>
      <c r="TAT62" s="76"/>
      <c r="TAU62" s="76"/>
      <c r="TAV62" s="76"/>
      <c r="TAW62" s="76"/>
      <c r="TAX62" s="76"/>
      <c r="TAY62" s="76"/>
      <c r="TAZ62" s="76"/>
      <c r="TBA62" s="76"/>
      <c r="TBB62" s="76"/>
      <c r="TBC62" s="76"/>
      <c r="TBD62" s="76"/>
      <c r="TBE62" s="76"/>
      <c r="TBF62" s="76"/>
      <c r="TBG62" s="76"/>
      <c r="TBH62" s="76"/>
      <c r="TBI62" s="76"/>
      <c r="TBJ62" s="76"/>
      <c r="TBK62" s="76"/>
      <c r="TBL62" s="76"/>
      <c r="TBM62" s="76"/>
      <c r="TBN62" s="76"/>
      <c r="TBO62" s="76"/>
      <c r="TBP62" s="76"/>
      <c r="TBQ62" s="76"/>
      <c r="TBR62" s="76"/>
      <c r="TBS62" s="76"/>
      <c r="TBT62" s="76"/>
      <c r="TBU62" s="76"/>
      <c r="TBV62" s="76"/>
      <c r="TBW62" s="76"/>
      <c r="TBX62" s="76"/>
      <c r="TBY62" s="76"/>
      <c r="TBZ62" s="76"/>
      <c r="TCA62" s="76"/>
      <c r="TCB62" s="76"/>
      <c r="TCC62" s="76"/>
      <c r="TCD62" s="76"/>
      <c r="TCE62" s="76"/>
      <c r="TCF62" s="76"/>
      <c r="TCG62" s="76"/>
      <c r="TCH62" s="76"/>
      <c r="TCI62" s="76"/>
      <c r="TCJ62" s="76"/>
      <c r="TCK62" s="76"/>
      <c r="TCL62" s="76"/>
      <c r="TCM62" s="76"/>
      <c r="TCN62" s="76"/>
      <c r="TCO62" s="76"/>
      <c r="TCP62" s="76"/>
      <c r="TCQ62" s="76"/>
      <c r="TCR62" s="76"/>
      <c r="TCS62" s="76"/>
      <c r="TCT62" s="76"/>
      <c r="TCU62" s="76"/>
      <c r="TCV62" s="76"/>
      <c r="TCW62" s="76"/>
      <c r="TCX62" s="76"/>
      <c r="TCY62" s="76"/>
      <c r="TCZ62" s="76"/>
      <c r="TDA62" s="76"/>
      <c r="TDB62" s="76"/>
      <c r="TDC62" s="76"/>
      <c r="TDD62" s="76"/>
      <c r="TDE62" s="76"/>
      <c r="TDF62" s="76"/>
      <c r="TDG62" s="76"/>
      <c r="TDH62" s="76"/>
      <c r="TDI62" s="76"/>
      <c r="TDJ62" s="76"/>
      <c r="TDK62" s="76"/>
      <c r="TDL62" s="76"/>
      <c r="TDM62" s="76"/>
      <c r="TDN62" s="76"/>
      <c r="TDO62" s="76"/>
      <c r="TDP62" s="76"/>
      <c r="TDQ62" s="76"/>
      <c r="TDR62" s="76"/>
      <c r="TDS62" s="76"/>
      <c r="TDT62" s="76"/>
      <c r="TDU62" s="76"/>
      <c r="TDV62" s="76"/>
      <c r="TDW62" s="76"/>
      <c r="TDX62" s="76"/>
      <c r="TDY62" s="76"/>
      <c r="TDZ62" s="76"/>
      <c r="TEA62" s="76"/>
      <c r="TEB62" s="76"/>
      <c r="TEC62" s="76"/>
      <c r="TED62" s="76"/>
      <c r="TEE62" s="76"/>
      <c r="TEF62" s="76"/>
      <c r="TEG62" s="76"/>
      <c r="TEH62" s="76"/>
      <c r="TEI62" s="76"/>
      <c r="TEJ62" s="76"/>
      <c r="TEK62" s="76"/>
      <c r="TEL62" s="76"/>
      <c r="TEM62" s="76"/>
      <c r="TEN62" s="76"/>
      <c r="TEO62" s="76"/>
      <c r="TEP62" s="76"/>
      <c r="TEQ62" s="76"/>
      <c r="TER62" s="76"/>
      <c r="TES62" s="76"/>
      <c r="TET62" s="76"/>
      <c r="TEU62" s="76"/>
      <c r="TEV62" s="76"/>
      <c r="TEW62" s="76"/>
      <c r="TEX62" s="76"/>
      <c r="TEY62" s="76"/>
      <c r="TEZ62" s="76"/>
      <c r="TFA62" s="76"/>
      <c r="TFB62" s="76"/>
      <c r="TFC62" s="76"/>
      <c r="TFD62" s="76"/>
      <c r="TFE62" s="76"/>
      <c r="TFF62" s="76"/>
      <c r="TFG62" s="76"/>
      <c r="TFH62" s="76"/>
      <c r="TFI62" s="76"/>
      <c r="TFJ62" s="76"/>
      <c r="TFK62" s="76"/>
      <c r="TFL62" s="76"/>
      <c r="TFM62" s="76"/>
      <c r="TFN62" s="76"/>
      <c r="TFO62" s="76"/>
      <c r="TFP62" s="76"/>
      <c r="TFQ62" s="76"/>
      <c r="TFR62" s="76"/>
      <c r="TFS62" s="76"/>
      <c r="TFT62" s="76"/>
      <c r="TFU62" s="76"/>
      <c r="TFV62" s="76"/>
      <c r="TFW62" s="76"/>
      <c r="TFX62" s="76"/>
      <c r="TFY62" s="76"/>
      <c r="TFZ62" s="76"/>
      <c r="TGA62" s="76"/>
      <c r="TGB62" s="76"/>
      <c r="TGC62" s="76"/>
      <c r="TGD62" s="76"/>
      <c r="TGE62" s="76"/>
      <c r="TGF62" s="76"/>
      <c r="TGG62" s="76"/>
      <c r="TGH62" s="76"/>
      <c r="TGI62" s="76"/>
      <c r="TGJ62" s="76"/>
      <c r="TGK62" s="76"/>
      <c r="TGL62" s="76"/>
      <c r="TGM62" s="76"/>
      <c r="TGN62" s="76"/>
      <c r="TGO62" s="76"/>
      <c r="TGP62" s="76"/>
      <c r="TGQ62" s="76"/>
      <c r="TGR62" s="76"/>
      <c r="TGS62" s="76"/>
      <c r="TGT62" s="76"/>
      <c r="TGU62" s="76"/>
      <c r="TGV62" s="76"/>
      <c r="TGW62" s="76"/>
      <c r="TGX62" s="76"/>
      <c r="TGY62" s="76"/>
      <c r="TGZ62" s="76"/>
      <c r="THA62" s="76"/>
      <c r="THB62" s="76"/>
      <c r="THC62" s="76"/>
      <c r="THD62" s="76"/>
      <c r="THE62" s="76"/>
      <c r="THF62" s="76"/>
      <c r="THG62" s="76"/>
      <c r="THH62" s="76"/>
      <c r="THI62" s="76"/>
      <c r="THJ62" s="76"/>
      <c r="THK62" s="76"/>
      <c r="THL62" s="76"/>
      <c r="THM62" s="76"/>
      <c r="THN62" s="76"/>
      <c r="THO62" s="76"/>
      <c r="THP62" s="76"/>
      <c r="THQ62" s="76"/>
      <c r="THR62" s="76"/>
      <c r="THS62" s="76"/>
      <c r="THT62" s="76"/>
      <c r="THU62" s="76"/>
      <c r="THV62" s="76"/>
      <c r="THW62" s="76"/>
      <c r="THX62" s="76"/>
      <c r="THY62" s="76"/>
      <c r="THZ62" s="76"/>
      <c r="TIA62" s="76"/>
      <c r="TIB62" s="76"/>
      <c r="TIC62" s="76"/>
      <c r="TID62" s="76"/>
      <c r="TIE62" s="76"/>
      <c r="TIF62" s="76"/>
      <c r="TIG62" s="76"/>
      <c r="TIH62" s="76"/>
      <c r="TII62" s="76"/>
      <c r="TIJ62" s="76"/>
      <c r="TIK62" s="76"/>
      <c r="TIL62" s="76"/>
      <c r="TIM62" s="76"/>
      <c r="TIN62" s="76"/>
      <c r="TIO62" s="76"/>
      <c r="TIP62" s="76"/>
      <c r="TIQ62" s="76"/>
      <c r="TIR62" s="76"/>
      <c r="TIS62" s="76"/>
      <c r="TIT62" s="76"/>
      <c r="TIU62" s="76"/>
      <c r="TIV62" s="76"/>
      <c r="TIW62" s="76"/>
      <c r="TIX62" s="76"/>
      <c r="TIY62" s="76"/>
      <c r="TIZ62" s="76"/>
      <c r="TJA62" s="76"/>
      <c r="TJB62" s="76"/>
      <c r="TJC62" s="76"/>
      <c r="TJD62" s="76"/>
      <c r="TJE62" s="76"/>
      <c r="TJF62" s="76"/>
      <c r="TJG62" s="76"/>
      <c r="TJH62" s="76"/>
      <c r="TJI62" s="76"/>
      <c r="TJJ62" s="76"/>
      <c r="TJK62" s="76"/>
      <c r="TJL62" s="76"/>
      <c r="TJM62" s="76"/>
      <c r="TJN62" s="76"/>
      <c r="TJO62" s="76"/>
      <c r="TJP62" s="76"/>
      <c r="TJQ62" s="76"/>
      <c r="TJR62" s="76"/>
      <c r="TJS62" s="76"/>
      <c r="TJT62" s="76"/>
      <c r="TJU62" s="76"/>
      <c r="TJV62" s="76"/>
      <c r="TJW62" s="76"/>
      <c r="TJX62" s="76"/>
      <c r="TJY62" s="76"/>
      <c r="TJZ62" s="76"/>
      <c r="TKA62" s="76"/>
      <c r="TKB62" s="76"/>
      <c r="TKC62" s="76"/>
      <c r="TKD62" s="76"/>
      <c r="TKE62" s="76"/>
      <c r="TKF62" s="76"/>
      <c r="TKG62" s="76"/>
      <c r="TKH62" s="76"/>
      <c r="TKI62" s="76"/>
      <c r="TKJ62" s="76"/>
      <c r="TKK62" s="76"/>
      <c r="TKL62" s="76"/>
      <c r="TKM62" s="76"/>
      <c r="TKN62" s="76"/>
      <c r="TKO62" s="76"/>
      <c r="TKP62" s="76"/>
      <c r="TKQ62" s="76"/>
      <c r="TKR62" s="76"/>
      <c r="TKS62" s="76"/>
      <c r="TKT62" s="76"/>
      <c r="TKU62" s="76"/>
      <c r="TKV62" s="76"/>
      <c r="TKW62" s="76"/>
      <c r="TKX62" s="76"/>
      <c r="TKY62" s="76"/>
      <c r="TKZ62" s="76"/>
      <c r="TLA62" s="76"/>
      <c r="TLB62" s="76"/>
      <c r="TLC62" s="76"/>
      <c r="TLD62" s="76"/>
      <c r="TLE62" s="76"/>
      <c r="TLF62" s="76"/>
      <c r="TLG62" s="76"/>
      <c r="TLH62" s="76"/>
      <c r="TLI62" s="76"/>
      <c r="TLJ62" s="76"/>
      <c r="TLK62" s="76"/>
      <c r="TLL62" s="76"/>
      <c r="TLM62" s="76"/>
      <c r="TLN62" s="76"/>
      <c r="TLO62" s="76"/>
      <c r="TLP62" s="76"/>
      <c r="TLQ62" s="76"/>
      <c r="TLR62" s="76"/>
      <c r="TLS62" s="76"/>
      <c r="TLT62" s="76"/>
      <c r="TLU62" s="76"/>
      <c r="TLV62" s="76"/>
      <c r="TLW62" s="76"/>
      <c r="TLX62" s="76"/>
      <c r="TLY62" s="76"/>
      <c r="TLZ62" s="76"/>
      <c r="TMA62" s="76"/>
      <c r="TMB62" s="76"/>
      <c r="TMC62" s="76"/>
      <c r="TMD62" s="76"/>
      <c r="TME62" s="76"/>
      <c r="TMF62" s="76"/>
      <c r="TMG62" s="76"/>
      <c r="TMH62" s="76"/>
      <c r="TMI62" s="76"/>
      <c r="TMJ62" s="76"/>
      <c r="TMK62" s="76"/>
      <c r="TML62" s="76"/>
      <c r="TMM62" s="76"/>
      <c r="TMN62" s="76"/>
      <c r="TMO62" s="76"/>
      <c r="TMP62" s="76"/>
      <c r="TMQ62" s="76"/>
      <c r="TMR62" s="76"/>
      <c r="TMS62" s="76"/>
      <c r="TMT62" s="76"/>
      <c r="TMU62" s="76"/>
      <c r="TMV62" s="76"/>
      <c r="TMW62" s="76"/>
      <c r="TMX62" s="76"/>
      <c r="TMY62" s="76"/>
      <c r="TMZ62" s="76"/>
      <c r="TNA62" s="76"/>
      <c r="TNB62" s="76"/>
      <c r="TNC62" s="76"/>
      <c r="TND62" s="76"/>
      <c r="TNE62" s="76"/>
      <c r="TNF62" s="76"/>
      <c r="TNG62" s="76"/>
      <c r="TNH62" s="76"/>
      <c r="TNI62" s="76"/>
      <c r="TNJ62" s="76"/>
      <c r="TNK62" s="76"/>
      <c r="TNL62" s="76"/>
      <c r="TNM62" s="76"/>
      <c r="TNN62" s="76"/>
      <c r="TNO62" s="76"/>
      <c r="TNP62" s="76"/>
      <c r="TNQ62" s="76"/>
      <c r="TNR62" s="76"/>
      <c r="TNS62" s="76"/>
      <c r="TNT62" s="76"/>
      <c r="TNU62" s="76"/>
      <c r="TNV62" s="76"/>
      <c r="TNW62" s="76"/>
      <c r="TNX62" s="76"/>
      <c r="TNY62" s="76"/>
      <c r="TNZ62" s="76"/>
      <c r="TOA62" s="76"/>
      <c r="TOB62" s="76"/>
      <c r="TOC62" s="76"/>
      <c r="TOD62" s="76"/>
      <c r="TOE62" s="76"/>
      <c r="TOF62" s="76"/>
      <c r="TOG62" s="76"/>
      <c r="TOH62" s="76"/>
      <c r="TOI62" s="76"/>
      <c r="TOJ62" s="76"/>
      <c r="TOK62" s="76"/>
      <c r="TOL62" s="76"/>
      <c r="TOM62" s="76"/>
      <c r="TON62" s="76"/>
      <c r="TOO62" s="76"/>
      <c r="TOP62" s="76"/>
      <c r="TOQ62" s="76"/>
      <c r="TOR62" s="76"/>
      <c r="TOS62" s="76"/>
      <c r="TOT62" s="76"/>
      <c r="TOU62" s="76"/>
      <c r="TOV62" s="76"/>
      <c r="TOW62" s="76"/>
      <c r="TOX62" s="76"/>
      <c r="TOY62" s="76"/>
      <c r="TOZ62" s="76"/>
      <c r="TPA62" s="76"/>
      <c r="TPB62" s="76"/>
      <c r="TPC62" s="76"/>
      <c r="TPD62" s="76"/>
      <c r="TPE62" s="76"/>
      <c r="TPF62" s="76"/>
      <c r="TPG62" s="76"/>
      <c r="TPH62" s="76"/>
      <c r="TPI62" s="76"/>
      <c r="TPJ62" s="76"/>
      <c r="TPK62" s="76"/>
      <c r="TPL62" s="76"/>
      <c r="TPM62" s="76"/>
      <c r="TPN62" s="76"/>
      <c r="TPO62" s="76"/>
      <c r="TPP62" s="76"/>
      <c r="TPQ62" s="76"/>
      <c r="TPR62" s="76"/>
      <c r="TPS62" s="76"/>
      <c r="TPT62" s="76"/>
      <c r="TPU62" s="76"/>
      <c r="TPV62" s="76"/>
      <c r="TPW62" s="76"/>
      <c r="TPX62" s="76"/>
      <c r="TPY62" s="76"/>
      <c r="TPZ62" s="76"/>
      <c r="TQA62" s="76"/>
      <c r="TQB62" s="76"/>
      <c r="TQC62" s="76"/>
      <c r="TQD62" s="76"/>
      <c r="TQE62" s="76"/>
      <c r="TQF62" s="76"/>
      <c r="TQG62" s="76"/>
      <c r="TQH62" s="76"/>
      <c r="TQI62" s="76"/>
      <c r="TQJ62" s="76"/>
      <c r="TQK62" s="76"/>
      <c r="TQL62" s="76"/>
      <c r="TQM62" s="76"/>
      <c r="TQN62" s="76"/>
      <c r="TQO62" s="76"/>
      <c r="TQP62" s="76"/>
      <c r="TQQ62" s="76"/>
      <c r="TQR62" s="76"/>
      <c r="TQS62" s="76"/>
      <c r="TQT62" s="76"/>
      <c r="TQU62" s="76"/>
      <c r="TQV62" s="76"/>
      <c r="TQW62" s="76"/>
      <c r="TQX62" s="76"/>
      <c r="TQY62" s="76"/>
      <c r="TQZ62" s="76"/>
      <c r="TRA62" s="76"/>
      <c r="TRB62" s="76"/>
      <c r="TRC62" s="76"/>
      <c r="TRD62" s="76"/>
      <c r="TRE62" s="76"/>
      <c r="TRF62" s="76"/>
      <c r="TRG62" s="76"/>
      <c r="TRH62" s="76"/>
      <c r="TRI62" s="76"/>
      <c r="TRJ62" s="76"/>
      <c r="TRK62" s="76"/>
      <c r="TRL62" s="76"/>
      <c r="TRM62" s="76"/>
      <c r="TRN62" s="76"/>
      <c r="TRO62" s="76"/>
      <c r="TRP62" s="76"/>
      <c r="TRQ62" s="76"/>
      <c r="TRR62" s="76"/>
      <c r="TRS62" s="76"/>
      <c r="TRT62" s="76"/>
      <c r="TRU62" s="76"/>
      <c r="TRV62" s="76"/>
      <c r="TRW62" s="76"/>
      <c r="TRX62" s="76"/>
      <c r="TRY62" s="76"/>
      <c r="TRZ62" s="76"/>
      <c r="TSA62" s="76"/>
      <c r="TSB62" s="76"/>
      <c r="TSC62" s="76"/>
      <c r="TSD62" s="76"/>
      <c r="TSE62" s="76"/>
      <c r="TSF62" s="76"/>
      <c r="TSG62" s="76"/>
      <c r="TSH62" s="76"/>
      <c r="TSI62" s="76"/>
      <c r="TSJ62" s="76"/>
      <c r="TSK62" s="76"/>
      <c r="TSL62" s="76"/>
      <c r="TSM62" s="76"/>
      <c r="TSN62" s="76"/>
      <c r="TSO62" s="76"/>
      <c r="TSP62" s="76"/>
      <c r="TSQ62" s="76"/>
      <c r="TSR62" s="76"/>
      <c r="TSS62" s="76"/>
      <c r="TST62" s="76"/>
      <c r="TSU62" s="76"/>
      <c r="TSV62" s="76"/>
      <c r="TSW62" s="76"/>
      <c r="TSX62" s="76"/>
      <c r="TSY62" s="76"/>
      <c r="TSZ62" s="76"/>
      <c r="TTA62" s="76"/>
      <c r="TTB62" s="76"/>
      <c r="TTC62" s="76"/>
      <c r="TTD62" s="76"/>
      <c r="TTE62" s="76"/>
      <c r="TTF62" s="76"/>
      <c r="TTG62" s="76"/>
      <c r="TTH62" s="76"/>
      <c r="TTI62" s="76"/>
      <c r="TTJ62" s="76"/>
      <c r="TTK62" s="76"/>
      <c r="TTL62" s="76"/>
      <c r="TTM62" s="76"/>
      <c r="TTN62" s="76"/>
      <c r="TTO62" s="76"/>
      <c r="TTP62" s="76"/>
      <c r="TTQ62" s="76"/>
      <c r="TTR62" s="76"/>
      <c r="TTS62" s="76"/>
      <c r="TTT62" s="76"/>
      <c r="TTU62" s="76"/>
      <c r="TTV62" s="76"/>
      <c r="TTW62" s="76"/>
      <c r="TTX62" s="76"/>
      <c r="TTY62" s="76"/>
      <c r="TTZ62" s="76"/>
      <c r="TUA62" s="76"/>
      <c r="TUB62" s="76"/>
      <c r="TUC62" s="76"/>
      <c r="TUD62" s="76"/>
      <c r="TUE62" s="76"/>
      <c r="TUF62" s="76"/>
      <c r="TUG62" s="76"/>
      <c r="TUH62" s="76"/>
      <c r="TUI62" s="76"/>
      <c r="TUJ62" s="76"/>
      <c r="TUK62" s="76"/>
      <c r="TUL62" s="76"/>
      <c r="TUM62" s="76"/>
      <c r="TUN62" s="76"/>
      <c r="TUO62" s="76"/>
      <c r="TUP62" s="76"/>
      <c r="TUQ62" s="76"/>
      <c r="TUR62" s="76"/>
      <c r="TUS62" s="76"/>
      <c r="TUT62" s="76"/>
      <c r="TUU62" s="76"/>
      <c r="TUV62" s="76"/>
      <c r="TUW62" s="76"/>
      <c r="TUX62" s="76"/>
      <c r="TUY62" s="76"/>
      <c r="TUZ62" s="76"/>
      <c r="TVA62" s="76"/>
      <c r="TVB62" s="76"/>
      <c r="TVC62" s="76"/>
      <c r="TVD62" s="76"/>
      <c r="TVE62" s="76"/>
      <c r="TVF62" s="76"/>
      <c r="TVG62" s="76"/>
      <c r="TVH62" s="76"/>
      <c r="TVI62" s="76"/>
      <c r="TVJ62" s="76"/>
      <c r="TVK62" s="76"/>
      <c r="TVL62" s="76"/>
      <c r="TVM62" s="76"/>
      <c r="TVN62" s="76"/>
      <c r="TVO62" s="76"/>
      <c r="TVP62" s="76"/>
      <c r="TVQ62" s="76"/>
      <c r="TVR62" s="76"/>
      <c r="TVS62" s="76"/>
      <c r="TVT62" s="76"/>
      <c r="TVU62" s="76"/>
      <c r="TVV62" s="76"/>
      <c r="TVW62" s="76"/>
      <c r="TVX62" s="76"/>
      <c r="TVY62" s="76"/>
      <c r="TVZ62" s="76"/>
      <c r="TWA62" s="76"/>
      <c r="TWB62" s="76"/>
      <c r="TWC62" s="76"/>
      <c r="TWD62" s="76"/>
      <c r="TWE62" s="76"/>
      <c r="TWF62" s="76"/>
      <c r="TWG62" s="76"/>
      <c r="TWH62" s="76"/>
      <c r="TWI62" s="76"/>
      <c r="TWJ62" s="76"/>
      <c r="TWK62" s="76"/>
      <c r="TWL62" s="76"/>
      <c r="TWM62" s="76"/>
      <c r="TWN62" s="76"/>
      <c r="TWO62" s="76"/>
      <c r="TWP62" s="76"/>
      <c r="TWQ62" s="76"/>
      <c r="TWR62" s="76"/>
      <c r="TWS62" s="76"/>
      <c r="TWT62" s="76"/>
      <c r="TWU62" s="76"/>
      <c r="TWV62" s="76"/>
      <c r="TWW62" s="76"/>
      <c r="TWX62" s="76"/>
      <c r="TWY62" s="76"/>
      <c r="TWZ62" s="76"/>
      <c r="TXA62" s="76"/>
      <c r="TXB62" s="76"/>
      <c r="TXC62" s="76"/>
      <c r="TXD62" s="76"/>
      <c r="TXE62" s="76"/>
      <c r="TXF62" s="76"/>
      <c r="TXG62" s="76"/>
      <c r="TXH62" s="76"/>
      <c r="TXI62" s="76"/>
      <c r="TXJ62" s="76"/>
      <c r="TXK62" s="76"/>
      <c r="TXL62" s="76"/>
      <c r="TXM62" s="76"/>
      <c r="TXN62" s="76"/>
      <c r="TXO62" s="76"/>
      <c r="TXP62" s="76"/>
      <c r="TXQ62" s="76"/>
      <c r="TXR62" s="76"/>
      <c r="TXS62" s="76"/>
      <c r="TXT62" s="76"/>
      <c r="TXU62" s="76"/>
      <c r="TXV62" s="76"/>
      <c r="TXW62" s="76"/>
      <c r="TXX62" s="76"/>
      <c r="TXY62" s="76"/>
      <c r="TXZ62" s="76"/>
      <c r="TYA62" s="76"/>
      <c r="TYB62" s="76"/>
      <c r="TYC62" s="76"/>
      <c r="TYD62" s="76"/>
      <c r="TYE62" s="76"/>
      <c r="TYF62" s="76"/>
      <c r="TYG62" s="76"/>
      <c r="TYH62" s="76"/>
      <c r="TYI62" s="76"/>
      <c r="TYJ62" s="76"/>
      <c r="TYK62" s="76"/>
      <c r="TYL62" s="76"/>
      <c r="TYM62" s="76"/>
      <c r="TYN62" s="76"/>
      <c r="TYO62" s="76"/>
      <c r="TYP62" s="76"/>
      <c r="TYQ62" s="76"/>
      <c r="TYR62" s="76"/>
      <c r="TYS62" s="76"/>
      <c r="TYT62" s="76"/>
      <c r="TYU62" s="76"/>
      <c r="TYV62" s="76"/>
      <c r="TYW62" s="76"/>
      <c r="TYX62" s="76"/>
      <c r="TYY62" s="76"/>
      <c r="TYZ62" s="76"/>
      <c r="TZA62" s="76"/>
      <c r="TZB62" s="76"/>
      <c r="TZC62" s="76"/>
      <c r="TZD62" s="76"/>
      <c r="TZE62" s="76"/>
      <c r="TZF62" s="76"/>
      <c r="TZG62" s="76"/>
      <c r="TZH62" s="76"/>
      <c r="TZI62" s="76"/>
      <c r="TZJ62" s="76"/>
      <c r="TZK62" s="76"/>
      <c r="TZL62" s="76"/>
      <c r="TZM62" s="76"/>
      <c r="TZN62" s="76"/>
      <c r="TZO62" s="76"/>
      <c r="TZP62" s="76"/>
      <c r="TZQ62" s="76"/>
      <c r="TZR62" s="76"/>
      <c r="TZS62" s="76"/>
      <c r="TZT62" s="76"/>
      <c r="TZU62" s="76"/>
      <c r="TZV62" s="76"/>
      <c r="TZW62" s="76"/>
      <c r="TZX62" s="76"/>
      <c r="TZY62" s="76"/>
      <c r="TZZ62" s="76"/>
      <c r="UAA62" s="76"/>
      <c r="UAB62" s="76"/>
      <c r="UAC62" s="76"/>
      <c r="UAD62" s="76"/>
      <c r="UAE62" s="76"/>
      <c r="UAF62" s="76"/>
      <c r="UAG62" s="76"/>
      <c r="UAH62" s="76"/>
      <c r="UAI62" s="76"/>
      <c r="UAJ62" s="76"/>
      <c r="UAK62" s="76"/>
      <c r="UAL62" s="76"/>
      <c r="UAM62" s="76"/>
      <c r="UAN62" s="76"/>
      <c r="UAO62" s="76"/>
      <c r="UAP62" s="76"/>
      <c r="UAQ62" s="76"/>
      <c r="UAR62" s="76"/>
      <c r="UAS62" s="76"/>
      <c r="UAT62" s="76"/>
      <c r="UAU62" s="76"/>
      <c r="UAV62" s="76"/>
      <c r="UAW62" s="76"/>
      <c r="UAX62" s="76"/>
      <c r="UAY62" s="76"/>
      <c r="UAZ62" s="76"/>
      <c r="UBA62" s="76"/>
      <c r="UBB62" s="76"/>
      <c r="UBC62" s="76"/>
      <c r="UBD62" s="76"/>
      <c r="UBE62" s="76"/>
      <c r="UBF62" s="76"/>
      <c r="UBG62" s="76"/>
      <c r="UBH62" s="76"/>
      <c r="UBI62" s="76"/>
      <c r="UBJ62" s="76"/>
      <c r="UBK62" s="76"/>
      <c r="UBL62" s="76"/>
      <c r="UBM62" s="76"/>
      <c r="UBN62" s="76"/>
      <c r="UBO62" s="76"/>
      <c r="UBP62" s="76"/>
      <c r="UBQ62" s="76"/>
      <c r="UBR62" s="76"/>
      <c r="UBS62" s="76"/>
      <c r="UBT62" s="76"/>
      <c r="UBU62" s="76"/>
      <c r="UBV62" s="76"/>
      <c r="UBW62" s="76"/>
      <c r="UBX62" s="76"/>
      <c r="UBY62" s="76"/>
      <c r="UBZ62" s="76"/>
      <c r="UCA62" s="76"/>
      <c r="UCB62" s="76"/>
      <c r="UCC62" s="76"/>
      <c r="UCD62" s="76"/>
      <c r="UCE62" s="76"/>
      <c r="UCF62" s="76"/>
      <c r="UCG62" s="76"/>
      <c r="UCH62" s="76"/>
      <c r="UCI62" s="76"/>
      <c r="UCJ62" s="76"/>
      <c r="UCK62" s="76"/>
      <c r="UCL62" s="76"/>
      <c r="UCM62" s="76"/>
      <c r="UCN62" s="76"/>
      <c r="UCO62" s="76"/>
      <c r="UCP62" s="76"/>
      <c r="UCQ62" s="76"/>
      <c r="UCR62" s="76"/>
      <c r="UCS62" s="76"/>
      <c r="UCT62" s="76"/>
      <c r="UCU62" s="76"/>
      <c r="UCV62" s="76"/>
      <c r="UCW62" s="76"/>
      <c r="UCX62" s="76"/>
      <c r="UCY62" s="76"/>
      <c r="UCZ62" s="76"/>
      <c r="UDA62" s="76"/>
      <c r="UDB62" s="76"/>
      <c r="UDC62" s="76"/>
      <c r="UDD62" s="76"/>
      <c r="UDE62" s="76"/>
      <c r="UDF62" s="76"/>
      <c r="UDG62" s="76"/>
      <c r="UDH62" s="76"/>
      <c r="UDI62" s="76"/>
      <c r="UDJ62" s="76"/>
      <c r="UDK62" s="76"/>
      <c r="UDL62" s="76"/>
      <c r="UDM62" s="76"/>
      <c r="UDN62" s="76"/>
      <c r="UDO62" s="76"/>
      <c r="UDP62" s="76"/>
      <c r="UDQ62" s="76"/>
      <c r="UDR62" s="76"/>
      <c r="UDS62" s="76"/>
      <c r="UDT62" s="76"/>
      <c r="UDU62" s="76"/>
      <c r="UDV62" s="76"/>
      <c r="UDW62" s="76"/>
      <c r="UDX62" s="76"/>
      <c r="UDY62" s="76"/>
      <c r="UDZ62" s="76"/>
      <c r="UEA62" s="76"/>
      <c r="UEB62" s="76"/>
      <c r="UEC62" s="76"/>
      <c r="UED62" s="76"/>
      <c r="UEE62" s="76"/>
      <c r="UEF62" s="76"/>
      <c r="UEG62" s="76"/>
      <c r="UEH62" s="76"/>
      <c r="UEI62" s="76"/>
      <c r="UEJ62" s="76"/>
      <c r="UEK62" s="76"/>
      <c r="UEL62" s="76"/>
      <c r="UEM62" s="76"/>
      <c r="UEN62" s="76"/>
      <c r="UEO62" s="76"/>
      <c r="UEP62" s="76"/>
      <c r="UEQ62" s="76"/>
      <c r="UER62" s="76"/>
      <c r="UES62" s="76"/>
      <c r="UET62" s="76"/>
      <c r="UEU62" s="76"/>
      <c r="UEV62" s="76"/>
      <c r="UEW62" s="76"/>
      <c r="UEX62" s="76"/>
      <c r="UEY62" s="76"/>
      <c r="UEZ62" s="76"/>
      <c r="UFA62" s="76"/>
      <c r="UFB62" s="76"/>
      <c r="UFC62" s="76"/>
      <c r="UFD62" s="76"/>
      <c r="UFE62" s="76"/>
      <c r="UFF62" s="76"/>
      <c r="UFG62" s="76"/>
      <c r="UFH62" s="76"/>
      <c r="UFI62" s="76"/>
      <c r="UFJ62" s="76"/>
      <c r="UFK62" s="76"/>
      <c r="UFL62" s="76"/>
      <c r="UFM62" s="76"/>
      <c r="UFN62" s="76"/>
      <c r="UFO62" s="76"/>
      <c r="UFP62" s="76"/>
      <c r="UFQ62" s="76"/>
      <c r="UFR62" s="76"/>
      <c r="UFS62" s="76"/>
      <c r="UFT62" s="76"/>
      <c r="UFU62" s="76"/>
      <c r="UFV62" s="76"/>
      <c r="UFW62" s="76"/>
      <c r="UFX62" s="76"/>
      <c r="UFY62" s="76"/>
      <c r="UFZ62" s="76"/>
      <c r="UGA62" s="76"/>
      <c r="UGB62" s="76"/>
      <c r="UGC62" s="76"/>
      <c r="UGD62" s="76"/>
      <c r="UGE62" s="76"/>
      <c r="UGF62" s="76"/>
      <c r="UGG62" s="76"/>
      <c r="UGH62" s="76"/>
      <c r="UGI62" s="76"/>
      <c r="UGJ62" s="76"/>
      <c r="UGK62" s="76"/>
      <c r="UGL62" s="76"/>
      <c r="UGM62" s="76"/>
      <c r="UGN62" s="76"/>
      <c r="UGO62" s="76"/>
      <c r="UGP62" s="76"/>
      <c r="UGQ62" s="76"/>
      <c r="UGR62" s="76"/>
      <c r="UGS62" s="76"/>
      <c r="UGT62" s="76"/>
      <c r="UGU62" s="76"/>
      <c r="UGV62" s="76"/>
      <c r="UGW62" s="76"/>
      <c r="UGX62" s="76"/>
      <c r="UGY62" s="76"/>
      <c r="UGZ62" s="76"/>
      <c r="UHA62" s="76"/>
      <c r="UHB62" s="76"/>
      <c r="UHC62" s="76"/>
      <c r="UHD62" s="76"/>
      <c r="UHE62" s="76"/>
      <c r="UHF62" s="76"/>
      <c r="UHG62" s="76"/>
      <c r="UHH62" s="76"/>
      <c r="UHI62" s="76"/>
      <c r="UHJ62" s="76"/>
      <c r="UHK62" s="76"/>
      <c r="UHL62" s="76"/>
      <c r="UHM62" s="76"/>
      <c r="UHN62" s="76"/>
      <c r="UHO62" s="76"/>
      <c r="UHP62" s="76"/>
      <c r="UHQ62" s="76"/>
      <c r="UHR62" s="76"/>
      <c r="UHS62" s="76"/>
      <c r="UHT62" s="76"/>
      <c r="UHU62" s="76"/>
      <c r="UHV62" s="76"/>
      <c r="UHW62" s="76"/>
      <c r="UHX62" s="76"/>
      <c r="UHY62" s="76"/>
      <c r="UHZ62" s="76"/>
      <c r="UIA62" s="76"/>
      <c r="UIB62" s="76"/>
      <c r="UIC62" s="76"/>
      <c r="UID62" s="76"/>
      <c r="UIE62" s="76"/>
      <c r="UIF62" s="76"/>
      <c r="UIG62" s="76"/>
      <c r="UIH62" s="76"/>
      <c r="UII62" s="76"/>
      <c r="UIJ62" s="76"/>
      <c r="UIK62" s="76"/>
      <c r="UIL62" s="76"/>
      <c r="UIM62" s="76"/>
      <c r="UIN62" s="76"/>
      <c r="UIO62" s="76"/>
      <c r="UIP62" s="76"/>
      <c r="UIQ62" s="76"/>
      <c r="UIR62" s="76"/>
      <c r="UIS62" s="76"/>
      <c r="UIT62" s="76"/>
      <c r="UIU62" s="76"/>
      <c r="UIV62" s="76"/>
      <c r="UIW62" s="76"/>
      <c r="UIX62" s="76"/>
      <c r="UIY62" s="76"/>
      <c r="UIZ62" s="76"/>
      <c r="UJA62" s="76"/>
      <c r="UJB62" s="76"/>
      <c r="UJC62" s="76"/>
      <c r="UJD62" s="76"/>
      <c r="UJE62" s="76"/>
      <c r="UJF62" s="76"/>
      <c r="UJG62" s="76"/>
      <c r="UJH62" s="76"/>
      <c r="UJI62" s="76"/>
      <c r="UJJ62" s="76"/>
      <c r="UJK62" s="76"/>
      <c r="UJL62" s="76"/>
      <c r="UJM62" s="76"/>
      <c r="UJN62" s="76"/>
      <c r="UJO62" s="76"/>
      <c r="UJP62" s="76"/>
      <c r="UJQ62" s="76"/>
      <c r="UJR62" s="76"/>
      <c r="UJS62" s="76"/>
      <c r="UJT62" s="76"/>
      <c r="UJU62" s="76"/>
      <c r="UJV62" s="76"/>
      <c r="UJW62" s="76"/>
      <c r="UJX62" s="76"/>
      <c r="UJY62" s="76"/>
      <c r="UJZ62" s="76"/>
      <c r="UKA62" s="76"/>
      <c r="UKB62" s="76"/>
      <c r="UKC62" s="76"/>
      <c r="UKD62" s="76"/>
      <c r="UKE62" s="76"/>
      <c r="UKF62" s="76"/>
      <c r="UKG62" s="76"/>
      <c r="UKH62" s="76"/>
      <c r="UKI62" s="76"/>
      <c r="UKJ62" s="76"/>
      <c r="UKK62" s="76"/>
      <c r="UKL62" s="76"/>
      <c r="UKM62" s="76"/>
      <c r="UKN62" s="76"/>
      <c r="UKO62" s="76"/>
      <c r="UKP62" s="76"/>
      <c r="UKQ62" s="76"/>
      <c r="UKR62" s="76"/>
      <c r="UKS62" s="76"/>
      <c r="UKT62" s="76"/>
      <c r="UKU62" s="76"/>
      <c r="UKV62" s="76"/>
      <c r="UKW62" s="76"/>
      <c r="UKX62" s="76"/>
      <c r="UKY62" s="76"/>
      <c r="UKZ62" s="76"/>
      <c r="ULA62" s="76"/>
      <c r="ULB62" s="76"/>
      <c r="ULC62" s="76"/>
      <c r="ULD62" s="76"/>
      <c r="ULE62" s="76"/>
      <c r="ULF62" s="76"/>
      <c r="ULG62" s="76"/>
      <c r="ULH62" s="76"/>
      <c r="ULI62" s="76"/>
      <c r="ULJ62" s="76"/>
      <c r="ULK62" s="76"/>
      <c r="ULL62" s="76"/>
      <c r="ULM62" s="76"/>
      <c r="ULN62" s="76"/>
      <c r="ULO62" s="76"/>
      <c r="ULP62" s="76"/>
      <c r="ULQ62" s="76"/>
      <c r="ULR62" s="76"/>
      <c r="ULS62" s="76"/>
      <c r="ULT62" s="76"/>
      <c r="ULU62" s="76"/>
      <c r="ULV62" s="76"/>
      <c r="ULW62" s="76"/>
      <c r="ULX62" s="76"/>
      <c r="ULY62" s="76"/>
      <c r="ULZ62" s="76"/>
      <c r="UMA62" s="76"/>
      <c r="UMB62" s="76"/>
      <c r="UMC62" s="76"/>
      <c r="UMD62" s="76"/>
      <c r="UME62" s="76"/>
      <c r="UMF62" s="76"/>
      <c r="UMG62" s="76"/>
      <c r="UMH62" s="76"/>
      <c r="UMI62" s="76"/>
      <c r="UMJ62" s="76"/>
      <c r="UMK62" s="76"/>
      <c r="UML62" s="76"/>
      <c r="UMM62" s="76"/>
      <c r="UMN62" s="76"/>
      <c r="UMO62" s="76"/>
      <c r="UMP62" s="76"/>
      <c r="UMQ62" s="76"/>
      <c r="UMR62" s="76"/>
      <c r="UMS62" s="76"/>
      <c r="UMT62" s="76"/>
      <c r="UMU62" s="76"/>
      <c r="UMV62" s="76"/>
      <c r="UMW62" s="76"/>
      <c r="UMX62" s="76"/>
      <c r="UMY62" s="76"/>
      <c r="UMZ62" s="76"/>
      <c r="UNA62" s="76"/>
      <c r="UNB62" s="76"/>
      <c r="UNC62" s="76"/>
      <c r="UND62" s="76"/>
      <c r="UNE62" s="76"/>
      <c r="UNF62" s="76"/>
      <c r="UNG62" s="76"/>
      <c r="UNH62" s="76"/>
      <c r="UNI62" s="76"/>
      <c r="UNJ62" s="76"/>
      <c r="UNK62" s="76"/>
      <c r="UNL62" s="76"/>
      <c r="UNM62" s="76"/>
      <c r="UNN62" s="76"/>
      <c r="UNO62" s="76"/>
      <c r="UNP62" s="76"/>
      <c r="UNQ62" s="76"/>
      <c r="UNR62" s="76"/>
      <c r="UNS62" s="76"/>
      <c r="UNT62" s="76"/>
      <c r="UNU62" s="76"/>
      <c r="UNV62" s="76"/>
      <c r="UNW62" s="76"/>
      <c r="UNX62" s="76"/>
      <c r="UNY62" s="76"/>
      <c r="UNZ62" s="76"/>
      <c r="UOA62" s="76"/>
      <c r="UOB62" s="76"/>
      <c r="UOC62" s="76"/>
      <c r="UOD62" s="76"/>
      <c r="UOE62" s="76"/>
      <c r="UOF62" s="76"/>
      <c r="UOG62" s="76"/>
      <c r="UOH62" s="76"/>
      <c r="UOI62" s="76"/>
      <c r="UOJ62" s="76"/>
      <c r="UOK62" s="76"/>
      <c r="UOL62" s="76"/>
      <c r="UOM62" s="76"/>
      <c r="UON62" s="76"/>
      <c r="UOO62" s="76"/>
      <c r="UOP62" s="76"/>
      <c r="UOQ62" s="76"/>
      <c r="UOR62" s="76"/>
      <c r="UOS62" s="76"/>
      <c r="UOT62" s="76"/>
      <c r="UOU62" s="76"/>
      <c r="UOV62" s="76"/>
      <c r="UOW62" s="76"/>
      <c r="UOX62" s="76"/>
      <c r="UOY62" s="76"/>
      <c r="UOZ62" s="76"/>
      <c r="UPA62" s="76"/>
      <c r="UPB62" s="76"/>
      <c r="UPC62" s="76"/>
      <c r="UPD62" s="76"/>
      <c r="UPE62" s="76"/>
      <c r="UPF62" s="76"/>
      <c r="UPG62" s="76"/>
      <c r="UPH62" s="76"/>
      <c r="UPI62" s="76"/>
      <c r="UPJ62" s="76"/>
      <c r="UPK62" s="76"/>
      <c r="UPL62" s="76"/>
      <c r="UPM62" s="76"/>
      <c r="UPN62" s="76"/>
      <c r="UPO62" s="76"/>
      <c r="UPP62" s="76"/>
      <c r="UPQ62" s="76"/>
      <c r="UPR62" s="76"/>
      <c r="UPS62" s="76"/>
      <c r="UPT62" s="76"/>
      <c r="UPU62" s="76"/>
      <c r="UPV62" s="76"/>
      <c r="UPW62" s="76"/>
      <c r="UPX62" s="76"/>
      <c r="UPY62" s="76"/>
      <c r="UPZ62" s="76"/>
      <c r="UQA62" s="76"/>
      <c r="UQB62" s="76"/>
      <c r="UQC62" s="76"/>
      <c r="UQD62" s="76"/>
      <c r="UQE62" s="76"/>
      <c r="UQF62" s="76"/>
      <c r="UQG62" s="76"/>
      <c r="UQH62" s="76"/>
      <c r="UQI62" s="76"/>
      <c r="UQJ62" s="76"/>
      <c r="UQK62" s="76"/>
      <c r="UQL62" s="76"/>
      <c r="UQM62" s="76"/>
      <c r="UQN62" s="76"/>
      <c r="UQO62" s="76"/>
      <c r="UQP62" s="76"/>
      <c r="UQQ62" s="76"/>
      <c r="UQR62" s="76"/>
      <c r="UQS62" s="76"/>
      <c r="UQT62" s="76"/>
      <c r="UQU62" s="76"/>
      <c r="UQV62" s="76"/>
      <c r="UQW62" s="76"/>
      <c r="UQX62" s="76"/>
      <c r="UQY62" s="76"/>
      <c r="UQZ62" s="76"/>
      <c r="URA62" s="76"/>
      <c r="URB62" s="76"/>
      <c r="URC62" s="76"/>
      <c r="URD62" s="76"/>
      <c r="URE62" s="76"/>
      <c r="URF62" s="76"/>
      <c r="URG62" s="76"/>
      <c r="URH62" s="76"/>
      <c r="URI62" s="76"/>
      <c r="URJ62" s="76"/>
      <c r="URK62" s="76"/>
      <c r="URL62" s="76"/>
      <c r="URM62" s="76"/>
      <c r="URN62" s="76"/>
      <c r="URO62" s="76"/>
      <c r="URP62" s="76"/>
      <c r="URQ62" s="76"/>
      <c r="URR62" s="76"/>
      <c r="URS62" s="76"/>
      <c r="URT62" s="76"/>
      <c r="URU62" s="76"/>
      <c r="URV62" s="76"/>
      <c r="URW62" s="76"/>
      <c r="URX62" s="76"/>
      <c r="URY62" s="76"/>
      <c r="URZ62" s="76"/>
      <c r="USA62" s="76"/>
      <c r="USB62" s="76"/>
      <c r="USC62" s="76"/>
      <c r="USD62" s="76"/>
      <c r="USE62" s="76"/>
      <c r="USF62" s="76"/>
      <c r="USG62" s="76"/>
      <c r="USH62" s="76"/>
      <c r="USI62" s="76"/>
      <c r="USJ62" s="76"/>
      <c r="USK62" s="76"/>
      <c r="USL62" s="76"/>
      <c r="USM62" s="76"/>
      <c r="USN62" s="76"/>
      <c r="USO62" s="76"/>
      <c r="USP62" s="76"/>
      <c r="USQ62" s="76"/>
      <c r="USR62" s="76"/>
      <c r="USS62" s="76"/>
      <c r="UST62" s="76"/>
      <c r="USU62" s="76"/>
      <c r="USV62" s="76"/>
      <c r="USW62" s="76"/>
      <c r="USX62" s="76"/>
      <c r="USY62" s="76"/>
      <c r="USZ62" s="76"/>
      <c r="UTA62" s="76"/>
      <c r="UTB62" s="76"/>
      <c r="UTC62" s="76"/>
      <c r="UTD62" s="76"/>
      <c r="UTE62" s="76"/>
      <c r="UTF62" s="76"/>
      <c r="UTG62" s="76"/>
      <c r="UTH62" s="76"/>
      <c r="UTI62" s="76"/>
      <c r="UTJ62" s="76"/>
      <c r="UTK62" s="76"/>
      <c r="UTL62" s="76"/>
      <c r="UTM62" s="76"/>
      <c r="UTN62" s="76"/>
      <c r="UTO62" s="76"/>
      <c r="UTP62" s="76"/>
      <c r="UTQ62" s="76"/>
      <c r="UTR62" s="76"/>
      <c r="UTS62" s="76"/>
      <c r="UTT62" s="76"/>
      <c r="UTU62" s="76"/>
      <c r="UTV62" s="76"/>
      <c r="UTW62" s="76"/>
      <c r="UTX62" s="76"/>
      <c r="UTY62" s="76"/>
      <c r="UTZ62" s="76"/>
      <c r="UUA62" s="76"/>
      <c r="UUB62" s="76"/>
      <c r="UUC62" s="76"/>
      <c r="UUD62" s="76"/>
      <c r="UUE62" s="76"/>
      <c r="UUF62" s="76"/>
      <c r="UUG62" s="76"/>
      <c r="UUH62" s="76"/>
      <c r="UUI62" s="76"/>
      <c r="UUJ62" s="76"/>
      <c r="UUK62" s="76"/>
      <c r="UUL62" s="76"/>
      <c r="UUM62" s="76"/>
      <c r="UUN62" s="76"/>
      <c r="UUO62" s="76"/>
      <c r="UUP62" s="76"/>
      <c r="UUQ62" s="76"/>
      <c r="UUR62" s="76"/>
      <c r="UUS62" s="76"/>
      <c r="UUT62" s="76"/>
      <c r="UUU62" s="76"/>
      <c r="UUV62" s="76"/>
      <c r="UUW62" s="76"/>
      <c r="UUX62" s="76"/>
      <c r="UUY62" s="76"/>
      <c r="UUZ62" s="76"/>
      <c r="UVA62" s="76"/>
      <c r="UVB62" s="76"/>
      <c r="UVC62" s="76"/>
      <c r="UVD62" s="76"/>
      <c r="UVE62" s="76"/>
      <c r="UVF62" s="76"/>
      <c r="UVG62" s="76"/>
      <c r="UVH62" s="76"/>
      <c r="UVI62" s="76"/>
      <c r="UVJ62" s="76"/>
      <c r="UVK62" s="76"/>
      <c r="UVL62" s="76"/>
      <c r="UVM62" s="76"/>
      <c r="UVN62" s="76"/>
      <c r="UVO62" s="76"/>
      <c r="UVP62" s="76"/>
      <c r="UVQ62" s="76"/>
      <c r="UVR62" s="76"/>
      <c r="UVS62" s="76"/>
      <c r="UVT62" s="76"/>
      <c r="UVU62" s="76"/>
      <c r="UVV62" s="76"/>
      <c r="UVW62" s="76"/>
      <c r="UVX62" s="76"/>
      <c r="UVY62" s="76"/>
      <c r="UVZ62" s="76"/>
      <c r="UWA62" s="76"/>
      <c r="UWB62" s="76"/>
      <c r="UWC62" s="76"/>
      <c r="UWD62" s="76"/>
      <c r="UWE62" s="76"/>
      <c r="UWF62" s="76"/>
      <c r="UWG62" s="76"/>
      <c r="UWH62" s="76"/>
      <c r="UWI62" s="76"/>
      <c r="UWJ62" s="76"/>
      <c r="UWK62" s="76"/>
      <c r="UWL62" s="76"/>
      <c r="UWM62" s="76"/>
      <c r="UWN62" s="76"/>
      <c r="UWO62" s="76"/>
      <c r="UWP62" s="76"/>
      <c r="UWQ62" s="76"/>
      <c r="UWR62" s="76"/>
      <c r="UWS62" s="76"/>
      <c r="UWT62" s="76"/>
      <c r="UWU62" s="76"/>
      <c r="UWV62" s="76"/>
      <c r="UWW62" s="76"/>
      <c r="UWX62" s="76"/>
      <c r="UWY62" s="76"/>
      <c r="UWZ62" s="76"/>
      <c r="UXA62" s="76"/>
      <c r="UXB62" s="76"/>
      <c r="UXC62" s="76"/>
      <c r="UXD62" s="76"/>
      <c r="UXE62" s="76"/>
      <c r="UXF62" s="76"/>
      <c r="UXG62" s="76"/>
      <c r="UXH62" s="76"/>
      <c r="UXI62" s="76"/>
      <c r="UXJ62" s="76"/>
      <c r="UXK62" s="76"/>
      <c r="UXL62" s="76"/>
      <c r="UXM62" s="76"/>
      <c r="UXN62" s="76"/>
      <c r="UXO62" s="76"/>
      <c r="UXP62" s="76"/>
      <c r="UXQ62" s="76"/>
      <c r="UXR62" s="76"/>
      <c r="UXS62" s="76"/>
      <c r="UXT62" s="76"/>
      <c r="UXU62" s="76"/>
      <c r="UXV62" s="76"/>
      <c r="UXW62" s="76"/>
      <c r="UXX62" s="76"/>
      <c r="UXY62" s="76"/>
      <c r="UXZ62" s="76"/>
      <c r="UYA62" s="76"/>
      <c r="UYB62" s="76"/>
      <c r="UYC62" s="76"/>
      <c r="UYD62" s="76"/>
      <c r="UYE62" s="76"/>
      <c r="UYF62" s="76"/>
      <c r="UYG62" s="76"/>
      <c r="UYH62" s="76"/>
      <c r="UYI62" s="76"/>
      <c r="UYJ62" s="76"/>
      <c r="UYK62" s="76"/>
      <c r="UYL62" s="76"/>
      <c r="UYM62" s="76"/>
      <c r="UYN62" s="76"/>
      <c r="UYO62" s="76"/>
      <c r="UYP62" s="76"/>
      <c r="UYQ62" s="76"/>
      <c r="UYR62" s="76"/>
      <c r="UYS62" s="76"/>
      <c r="UYT62" s="76"/>
      <c r="UYU62" s="76"/>
      <c r="UYV62" s="76"/>
      <c r="UYW62" s="76"/>
      <c r="UYX62" s="76"/>
      <c r="UYY62" s="76"/>
      <c r="UYZ62" s="76"/>
      <c r="UZA62" s="76"/>
      <c r="UZB62" s="76"/>
      <c r="UZC62" s="76"/>
      <c r="UZD62" s="76"/>
      <c r="UZE62" s="76"/>
      <c r="UZF62" s="76"/>
      <c r="UZG62" s="76"/>
      <c r="UZH62" s="76"/>
      <c r="UZI62" s="76"/>
      <c r="UZJ62" s="76"/>
      <c r="UZK62" s="76"/>
      <c r="UZL62" s="76"/>
      <c r="UZM62" s="76"/>
      <c r="UZN62" s="76"/>
      <c r="UZO62" s="76"/>
      <c r="UZP62" s="76"/>
      <c r="UZQ62" s="76"/>
      <c r="UZR62" s="76"/>
      <c r="UZS62" s="76"/>
      <c r="UZT62" s="76"/>
      <c r="UZU62" s="76"/>
      <c r="UZV62" s="76"/>
      <c r="UZW62" s="76"/>
      <c r="UZX62" s="76"/>
      <c r="UZY62" s="76"/>
      <c r="UZZ62" s="76"/>
      <c r="VAA62" s="76"/>
      <c r="VAB62" s="76"/>
      <c r="VAC62" s="76"/>
      <c r="VAD62" s="76"/>
      <c r="VAE62" s="76"/>
      <c r="VAF62" s="76"/>
      <c r="VAG62" s="76"/>
      <c r="VAH62" s="76"/>
      <c r="VAI62" s="76"/>
      <c r="VAJ62" s="76"/>
      <c r="VAK62" s="76"/>
      <c r="VAL62" s="76"/>
      <c r="VAM62" s="76"/>
      <c r="VAN62" s="76"/>
      <c r="VAO62" s="76"/>
      <c r="VAP62" s="76"/>
      <c r="VAQ62" s="76"/>
      <c r="VAR62" s="76"/>
      <c r="VAS62" s="76"/>
      <c r="VAT62" s="76"/>
      <c r="VAU62" s="76"/>
      <c r="VAV62" s="76"/>
      <c r="VAW62" s="76"/>
      <c r="VAX62" s="76"/>
      <c r="VAY62" s="76"/>
      <c r="VAZ62" s="76"/>
      <c r="VBA62" s="76"/>
      <c r="VBB62" s="76"/>
      <c r="VBC62" s="76"/>
      <c r="VBD62" s="76"/>
      <c r="VBE62" s="76"/>
      <c r="VBF62" s="76"/>
      <c r="VBG62" s="76"/>
      <c r="VBH62" s="76"/>
      <c r="VBI62" s="76"/>
      <c r="VBJ62" s="76"/>
      <c r="VBK62" s="76"/>
      <c r="VBL62" s="76"/>
      <c r="VBM62" s="76"/>
      <c r="VBN62" s="76"/>
      <c r="VBO62" s="76"/>
      <c r="VBP62" s="76"/>
      <c r="VBQ62" s="76"/>
      <c r="VBR62" s="76"/>
      <c r="VBS62" s="76"/>
      <c r="VBT62" s="76"/>
      <c r="VBU62" s="76"/>
      <c r="VBV62" s="76"/>
      <c r="VBW62" s="76"/>
      <c r="VBX62" s="76"/>
      <c r="VBY62" s="76"/>
      <c r="VBZ62" s="76"/>
      <c r="VCA62" s="76"/>
      <c r="VCB62" s="76"/>
      <c r="VCC62" s="76"/>
      <c r="VCD62" s="76"/>
      <c r="VCE62" s="76"/>
      <c r="VCF62" s="76"/>
      <c r="VCG62" s="76"/>
      <c r="VCH62" s="76"/>
      <c r="VCI62" s="76"/>
      <c r="VCJ62" s="76"/>
      <c r="VCK62" s="76"/>
      <c r="VCL62" s="76"/>
      <c r="VCM62" s="76"/>
      <c r="VCN62" s="76"/>
      <c r="VCO62" s="76"/>
      <c r="VCP62" s="76"/>
      <c r="VCQ62" s="76"/>
      <c r="VCR62" s="76"/>
      <c r="VCS62" s="76"/>
      <c r="VCT62" s="76"/>
      <c r="VCU62" s="76"/>
      <c r="VCV62" s="76"/>
      <c r="VCW62" s="76"/>
      <c r="VCX62" s="76"/>
      <c r="VCY62" s="76"/>
      <c r="VCZ62" s="76"/>
      <c r="VDA62" s="76"/>
      <c r="VDB62" s="76"/>
      <c r="VDC62" s="76"/>
      <c r="VDD62" s="76"/>
      <c r="VDE62" s="76"/>
      <c r="VDF62" s="76"/>
      <c r="VDG62" s="76"/>
      <c r="VDH62" s="76"/>
      <c r="VDI62" s="76"/>
      <c r="VDJ62" s="76"/>
      <c r="VDK62" s="76"/>
      <c r="VDL62" s="76"/>
      <c r="VDM62" s="76"/>
      <c r="VDN62" s="76"/>
      <c r="VDO62" s="76"/>
      <c r="VDP62" s="76"/>
      <c r="VDQ62" s="76"/>
      <c r="VDR62" s="76"/>
      <c r="VDS62" s="76"/>
      <c r="VDT62" s="76"/>
      <c r="VDU62" s="76"/>
      <c r="VDV62" s="76"/>
      <c r="VDW62" s="76"/>
      <c r="VDX62" s="76"/>
      <c r="VDY62" s="76"/>
      <c r="VDZ62" s="76"/>
      <c r="VEA62" s="76"/>
      <c r="VEB62" s="76"/>
      <c r="VEC62" s="76"/>
      <c r="VED62" s="76"/>
      <c r="VEE62" s="76"/>
      <c r="VEF62" s="76"/>
      <c r="VEG62" s="76"/>
      <c r="VEH62" s="76"/>
      <c r="VEI62" s="76"/>
      <c r="VEJ62" s="76"/>
      <c r="VEK62" s="76"/>
      <c r="VEL62" s="76"/>
      <c r="VEM62" s="76"/>
      <c r="VEN62" s="76"/>
      <c r="VEO62" s="76"/>
      <c r="VEP62" s="76"/>
      <c r="VEQ62" s="76"/>
      <c r="VER62" s="76"/>
      <c r="VES62" s="76"/>
      <c r="VET62" s="76"/>
      <c r="VEU62" s="76"/>
      <c r="VEV62" s="76"/>
      <c r="VEW62" s="76"/>
      <c r="VEX62" s="76"/>
      <c r="VEY62" s="76"/>
      <c r="VEZ62" s="76"/>
      <c r="VFA62" s="76"/>
      <c r="VFB62" s="76"/>
      <c r="VFC62" s="76"/>
      <c r="VFD62" s="76"/>
      <c r="VFE62" s="76"/>
      <c r="VFF62" s="76"/>
      <c r="VFG62" s="76"/>
      <c r="VFH62" s="76"/>
      <c r="VFI62" s="76"/>
      <c r="VFJ62" s="76"/>
      <c r="VFK62" s="76"/>
      <c r="VFL62" s="76"/>
      <c r="VFM62" s="76"/>
      <c r="VFN62" s="76"/>
      <c r="VFO62" s="76"/>
      <c r="VFP62" s="76"/>
      <c r="VFQ62" s="76"/>
      <c r="VFR62" s="76"/>
      <c r="VFS62" s="76"/>
      <c r="VFT62" s="76"/>
      <c r="VFU62" s="76"/>
      <c r="VFV62" s="76"/>
      <c r="VFW62" s="76"/>
      <c r="VFX62" s="76"/>
      <c r="VFY62" s="76"/>
      <c r="VFZ62" s="76"/>
      <c r="VGA62" s="76"/>
      <c r="VGB62" s="76"/>
      <c r="VGC62" s="76"/>
      <c r="VGD62" s="76"/>
      <c r="VGE62" s="76"/>
      <c r="VGF62" s="76"/>
      <c r="VGG62" s="76"/>
      <c r="VGH62" s="76"/>
      <c r="VGI62" s="76"/>
      <c r="VGJ62" s="76"/>
      <c r="VGK62" s="76"/>
      <c r="VGL62" s="76"/>
      <c r="VGM62" s="76"/>
      <c r="VGN62" s="76"/>
      <c r="VGO62" s="76"/>
      <c r="VGP62" s="76"/>
      <c r="VGQ62" s="76"/>
      <c r="VGR62" s="76"/>
      <c r="VGS62" s="76"/>
      <c r="VGT62" s="76"/>
      <c r="VGU62" s="76"/>
      <c r="VGV62" s="76"/>
      <c r="VGW62" s="76"/>
      <c r="VGX62" s="76"/>
      <c r="VGY62" s="76"/>
      <c r="VGZ62" s="76"/>
      <c r="VHA62" s="76"/>
      <c r="VHB62" s="76"/>
      <c r="VHC62" s="76"/>
      <c r="VHD62" s="76"/>
      <c r="VHE62" s="76"/>
      <c r="VHF62" s="76"/>
      <c r="VHG62" s="76"/>
      <c r="VHH62" s="76"/>
      <c r="VHI62" s="76"/>
      <c r="VHJ62" s="76"/>
      <c r="VHK62" s="76"/>
      <c r="VHL62" s="76"/>
      <c r="VHM62" s="76"/>
      <c r="VHN62" s="76"/>
      <c r="VHO62" s="76"/>
      <c r="VHP62" s="76"/>
      <c r="VHQ62" s="76"/>
      <c r="VHR62" s="76"/>
      <c r="VHS62" s="76"/>
      <c r="VHT62" s="76"/>
      <c r="VHU62" s="76"/>
      <c r="VHV62" s="76"/>
      <c r="VHW62" s="76"/>
      <c r="VHX62" s="76"/>
      <c r="VHY62" s="76"/>
      <c r="VHZ62" s="76"/>
      <c r="VIA62" s="76"/>
      <c r="VIB62" s="76"/>
      <c r="VIC62" s="76"/>
      <c r="VID62" s="76"/>
      <c r="VIE62" s="76"/>
      <c r="VIF62" s="76"/>
      <c r="VIG62" s="76"/>
      <c r="VIH62" s="76"/>
      <c r="VII62" s="76"/>
      <c r="VIJ62" s="76"/>
      <c r="VIK62" s="76"/>
      <c r="VIL62" s="76"/>
      <c r="VIM62" s="76"/>
      <c r="VIN62" s="76"/>
      <c r="VIO62" s="76"/>
      <c r="VIP62" s="76"/>
      <c r="VIQ62" s="76"/>
      <c r="VIR62" s="76"/>
      <c r="VIS62" s="76"/>
      <c r="VIT62" s="76"/>
      <c r="VIU62" s="76"/>
      <c r="VIV62" s="76"/>
      <c r="VIW62" s="76"/>
      <c r="VIX62" s="76"/>
      <c r="VIY62" s="76"/>
      <c r="VIZ62" s="76"/>
      <c r="VJA62" s="76"/>
      <c r="VJB62" s="76"/>
      <c r="VJC62" s="76"/>
      <c r="VJD62" s="76"/>
      <c r="VJE62" s="76"/>
      <c r="VJF62" s="76"/>
      <c r="VJG62" s="76"/>
      <c r="VJH62" s="76"/>
      <c r="VJI62" s="76"/>
      <c r="VJJ62" s="76"/>
      <c r="VJK62" s="76"/>
      <c r="VJL62" s="76"/>
      <c r="VJM62" s="76"/>
      <c r="VJN62" s="76"/>
      <c r="VJO62" s="76"/>
      <c r="VJP62" s="76"/>
      <c r="VJQ62" s="76"/>
      <c r="VJR62" s="76"/>
      <c r="VJS62" s="76"/>
      <c r="VJT62" s="76"/>
      <c r="VJU62" s="76"/>
      <c r="VJV62" s="76"/>
      <c r="VJW62" s="76"/>
      <c r="VJX62" s="76"/>
      <c r="VJY62" s="76"/>
      <c r="VJZ62" s="76"/>
      <c r="VKA62" s="76"/>
      <c r="VKB62" s="76"/>
      <c r="VKC62" s="76"/>
      <c r="VKD62" s="76"/>
      <c r="VKE62" s="76"/>
      <c r="VKF62" s="76"/>
      <c r="VKG62" s="76"/>
      <c r="VKH62" s="76"/>
      <c r="VKI62" s="76"/>
      <c r="VKJ62" s="76"/>
      <c r="VKK62" s="76"/>
      <c r="VKL62" s="76"/>
      <c r="VKM62" s="76"/>
      <c r="VKN62" s="76"/>
      <c r="VKO62" s="76"/>
      <c r="VKP62" s="76"/>
      <c r="VKQ62" s="76"/>
      <c r="VKR62" s="76"/>
      <c r="VKS62" s="76"/>
      <c r="VKT62" s="76"/>
      <c r="VKU62" s="76"/>
      <c r="VKV62" s="76"/>
      <c r="VKW62" s="76"/>
      <c r="VKX62" s="76"/>
      <c r="VKY62" s="76"/>
      <c r="VKZ62" s="76"/>
      <c r="VLA62" s="76"/>
      <c r="VLB62" s="76"/>
      <c r="VLC62" s="76"/>
      <c r="VLD62" s="76"/>
      <c r="VLE62" s="76"/>
      <c r="VLF62" s="76"/>
      <c r="VLG62" s="76"/>
      <c r="VLH62" s="76"/>
      <c r="VLI62" s="76"/>
      <c r="VLJ62" s="76"/>
      <c r="VLK62" s="76"/>
      <c r="VLL62" s="76"/>
      <c r="VLM62" s="76"/>
      <c r="VLN62" s="76"/>
      <c r="VLO62" s="76"/>
      <c r="VLP62" s="76"/>
      <c r="VLQ62" s="76"/>
      <c r="VLR62" s="76"/>
      <c r="VLS62" s="76"/>
      <c r="VLT62" s="76"/>
      <c r="VLU62" s="76"/>
      <c r="VLV62" s="76"/>
      <c r="VLW62" s="76"/>
      <c r="VLX62" s="76"/>
      <c r="VLY62" s="76"/>
      <c r="VLZ62" s="76"/>
      <c r="VMA62" s="76"/>
      <c r="VMB62" s="76"/>
      <c r="VMC62" s="76"/>
      <c r="VMD62" s="76"/>
      <c r="VME62" s="76"/>
      <c r="VMF62" s="76"/>
      <c r="VMG62" s="76"/>
      <c r="VMH62" s="76"/>
      <c r="VMI62" s="76"/>
      <c r="VMJ62" s="76"/>
      <c r="VMK62" s="76"/>
      <c r="VML62" s="76"/>
      <c r="VMM62" s="76"/>
      <c r="VMN62" s="76"/>
      <c r="VMO62" s="76"/>
      <c r="VMP62" s="76"/>
      <c r="VMQ62" s="76"/>
      <c r="VMR62" s="76"/>
      <c r="VMS62" s="76"/>
      <c r="VMT62" s="76"/>
      <c r="VMU62" s="76"/>
      <c r="VMV62" s="76"/>
      <c r="VMW62" s="76"/>
      <c r="VMX62" s="76"/>
      <c r="VMY62" s="76"/>
      <c r="VMZ62" s="76"/>
      <c r="VNA62" s="76"/>
      <c r="VNB62" s="76"/>
      <c r="VNC62" s="76"/>
      <c r="VND62" s="76"/>
      <c r="VNE62" s="76"/>
      <c r="VNF62" s="76"/>
      <c r="VNG62" s="76"/>
      <c r="VNH62" s="76"/>
      <c r="VNI62" s="76"/>
      <c r="VNJ62" s="76"/>
      <c r="VNK62" s="76"/>
      <c r="VNL62" s="76"/>
      <c r="VNM62" s="76"/>
      <c r="VNN62" s="76"/>
      <c r="VNO62" s="76"/>
      <c r="VNP62" s="76"/>
      <c r="VNQ62" s="76"/>
      <c r="VNR62" s="76"/>
      <c r="VNS62" s="76"/>
      <c r="VNT62" s="76"/>
      <c r="VNU62" s="76"/>
      <c r="VNV62" s="76"/>
      <c r="VNW62" s="76"/>
      <c r="VNX62" s="76"/>
      <c r="VNY62" s="76"/>
      <c r="VNZ62" s="76"/>
      <c r="VOA62" s="76"/>
      <c r="VOB62" s="76"/>
      <c r="VOC62" s="76"/>
      <c r="VOD62" s="76"/>
      <c r="VOE62" s="76"/>
      <c r="VOF62" s="76"/>
      <c r="VOG62" s="76"/>
      <c r="VOH62" s="76"/>
      <c r="VOI62" s="76"/>
      <c r="VOJ62" s="76"/>
      <c r="VOK62" s="76"/>
      <c r="VOL62" s="76"/>
      <c r="VOM62" s="76"/>
      <c r="VON62" s="76"/>
      <c r="VOO62" s="76"/>
      <c r="VOP62" s="76"/>
      <c r="VOQ62" s="76"/>
      <c r="VOR62" s="76"/>
      <c r="VOS62" s="76"/>
      <c r="VOT62" s="76"/>
      <c r="VOU62" s="76"/>
      <c r="VOV62" s="76"/>
      <c r="VOW62" s="76"/>
      <c r="VOX62" s="76"/>
      <c r="VOY62" s="76"/>
      <c r="VOZ62" s="76"/>
      <c r="VPA62" s="76"/>
      <c r="VPB62" s="76"/>
      <c r="VPC62" s="76"/>
      <c r="VPD62" s="76"/>
      <c r="VPE62" s="76"/>
      <c r="VPF62" s="76"/>
      <c r="VPG62" s="76"/>
      <c r="VPH62" s="76"/>
      <c r="VPI62" s="76"/>
      <c r="VPJ62" s="76"/>
      <c r="VPK62" s="76"/>
      <c r="VPL62" s="76"/>
      <c r="VPM62" s="76"/>
      <c r="VPN62" s="76"/>
      <c r="VPO62" s="76"/>
      <c r="VPP62" s="76"/>
      <c r="VPQ62" s="76"/>
      <c r="VPR62" s="76"/>
      <c r="VPS62" s="76"/>
      <c r="VPT62" s="76"/>
      <c r="VPU62" s="76"/>
      <c r="VPV62" s="76"/>
      <c r="VPW62" s="76"/>
      <c r="VPX62" s="76"/>
      <c r="VPY62" s="76"/>
      <c r="VPZ62" s="76"/>
      <c r="VQA62" s="76"/>
      <c r="VQB62" s="76"/>
      <c r="VQC62" s="76"/>
      <c r="VQD62" s="76"/>
      <c r="VQE62" s="76"/>
      <c r="VQF62" s="76"/>
      <c r="VQG62" s="76"/>
      <c r="VQH62" s="76"/>
      <c r="VQI62" s="76"/>
      <c r="VQJ62" s="76"/>
      <c r="VQK62" s="76"/>
      <c r="VQL62" s="76"/>
      <c r="VQM62" s="76"/>
      <c r="VQN62" s="76"/>
      <c r="VQO62" s="76"/>
      <c r="VQP62" s="76"/>
      <c r="VQQ62" s="76"/>
      <c r="VQR62" s="76"/>
      <c r="VQS62" s="76"/>
      <c r="VQT62" s="76"/>
      <c r="VQU62" s="76"/>
      <c r="VQV62" s="76"/>
      <c r="VQW62" s="76"/>
      <c r="VQX62" s="76"/>
      <c r="VQY62" s="76"/>
      <c r="VQZ62" s="76"/>
      <c r="VRA62" s="76"/>
      <c r="VRB62" s="76"/>
      <c r="VRC62" s="76"/>
      <c r="VRD62" s="76"/>
      <c r="VRE62" s="76"/>
      <c r="VRF62" s="76"/>
      <c r="VRG62" s="76"/>
      <c r="VRH62" s="76"/>
      <c r="VRI62" s="76"/>
      <c r="VRJ62" s="76"/>
      <c r="VRK62" s="76"/>
      <c r="VRL62" s="76"/>
      <c r="VRM62" s="76"/>
      <c r="VRN62" s="76"/>
      <c r="VRO62" s="76"/>
      <c r="VRP62" s="76"/>
      <c r="VRQ62" s="76"/>
      <c r="VRR62" s="76"/>
      <c r="VRS62" s="76"/>
      <c r="VRT62" s="76"/>
      <c r="VRU62" s="76"/>
      <c r="VRV62" s="76"/>
      <c r="VRW62" s="76"/>
      <c r="VRX62" s="76"/>
      <c r="VRY62" s="76"/>
      <c r="VRZ62" s="76"/>
      <c r="VSA62" s="76"/>
      <c r="VSB62" s="76"/>
      <c r="VSC62" s="76"/>
      <c r="VSD62" s="76"/>
      <c r="VSE62" s="76"/>
      <c r="VSF62" s="76"/>
      <c r="VSG62" s="76"/>
      <c r="VSH62" s="76"/>
      <c r="VSI62" s="76"/>
      <c r="VSJ62" s="76"/>
      <c r="VSK62" s="76"/>
      <c r="VSL62" s="76"/>
      <c r="VSM62" s="76"/>
      <c r="VSN62" s="76"/>
      <c r="VSO62" s="76"/>
      <c r="VSP62" s="76"/>
      <c r="VSQ62" s="76"/>
      <c r="VSR62" s="76"/>
      <c r="VSS62" s="76"/>
      <c r="VST62" s="76"/>
      <c r="VSU62" s="76"/>
      <c r="VSV62" s="76"/>
      <c r="VSW62" s="76"/>
      <c r="VSX62" s="76"/>
      <c r="VSY62" s="76"/>
      <c r="VSZ62" s="76"/>
      <c r="VTA62" s="76"/>
      <c r="VTB62" s="76"/>
      <c r="VTC62" s="76"/>
      <c r="VTD62" s="76"/>
      <c r="VTE62" s="76"/>
      <c r="VTF62" s="76"/>
      <c r="VTG62" s="76"/>
      <c r="VTH62" s="76"/>
      <c r="VTI62" s="76"/>
      <c r="VTJ62" s="76"/>
      <c r="VTK62" s="76"/>
      <c r="VTL62" s="76"/>
      <c r="VTM62" s="76"/>
      <c r="VTN62" s="76"/>
      <c r="VTO62" s="76"/>
      <c r="VTP62" s="76"/>
      <c r="VTQ62" s="76"/>
      <c r="VTR62" s="76"/>
      <c r="VTS62" s="76"/>
      <c r="VTT62" s="76"/>
      <c r="VTU62" s="76"/>
      <c r="VTV62" s="76"/>
      <c r="VTW62" s="76"/>
      <c r="VTX62" s="76"/>
      <c r="VTY62" s="76"/>
      <c r="VTZ62" s="76"/>
      <c r="VUA62" s="76"/>
      <c r="VUB62" s="76"/>
      <c r="VUC62" s="76"/>
      <c r="VUD62" s="76"/>
      <c r="VUE62" s="76"/>
      <c r="VUF62" s="76"/>
      <c r="VUG62" s="76"/>
      <c r="VUH62" s="76"/>
      <c r="VUI62" s="76"/>
      <c r="VUJ62" s="76"/>
      <c r="VUK62" s="76"/>
      <c r="VUL62" s="76"/>
      <c r="VUM62" s="76"/>
      <c r="VUN62" s="76"/>
      <c r="VUO62" s="76"/>
      <c r="VUP62" s="76"/>
      <c r="VUQ62" s="76"/>
      <c r="VUR62" s="76"/>
      <c r="VUS62" s="76"/>
      <c r="VUT62" s="76"/>
      <c r="VUU62" s="76"/>
      <c r="VUV62" s="76"/>
      <c r="VUW62" s="76"/>
      <c r="VUX62" s="76"/>
      <c r="VUY62" s="76"/>
      <c r="VUZ62" s="76"/>
      <c r="VVA62" s="76"/>
      <c r="VVB62" s="76"/>
      <c r="VVC62" s="76"/>
      <c r="VVD62" s="76"/>
      <c r="VVE62" s="76"/>
      <c r="VVF62" s="76"/>
      <c r="VVG62" s="76"/>
      <c r="VVH62" s="76"/>
      <c r="VVI62" s="76"/>
      <c r="VVJ62" s="76"/>
      <c r="VVK62" s="76"/>
      <c r="VVL62" s="76"/>
      <c r="VVM62" s="76"/>
      <c r="VVN62" s="76"/>
      <c r="VVO62" s="76"/>
      <c r="VVP62" s="76"/>
      <c r="VVQ62" s="76"/>
      <c r="VVR62" s="76"/>
      <c r="VVS62" s="76"/>
      <c r="VVT62" s="76"/>
      <c r="VVU62" s="76"/>
      <c r="VVV62" s="76"/>
      <c r="VVW62" s="76"/>
      <c r="VVX62" s="76"/>
      <c r="VVY62" s="76"/>
      <c r="VVZ62" s="76"/>
      <c r="VWA62" s="76"/>
      <c r="VWB62" s="76"/>
      <c r="VWC62" s="76"/>
      <c r="VWD62" s="76"/>
      <c r="VWE62" s="76"/>
      <c r="VWF62" s="76"/>
      <c r="VWG62" s="76"/>
      <c r="VWH62" s="76"/>
      <c r="VWI62" s="76"/>
      <c r="VWJ62" s="76"/>
      <c r="VWK62" s="76"/>
      <c r="VWL62" s="76"/>
      <c r="VWM62" s="76"/>
      <c r="VWN62" s="76"/>
      <c r="VWO62" s="76"/>
      <c r="VWP62" s="76"/>
      <c r="VWQ62" s="76"/>
      <c r="VWR62" s="76"/>
      <c r="VWS62" s="76"/>
      <c r="VWT62" s="76"/>
      <c r="VWU62" s="76"/>
      <c r="VWV62" s="76"/>
      <c r="VWW62" s="76"/>
      <c r="VWX62" s="76"/>
      <c r="VWY62" s="76"/>
      <c r="VWZ62" s="76"/>
      <c r="VXA62" s="76"/>
      <c r="VXB62" s="76"/>
      <c r="VXC62" s="76"/>
      <c r="VXD62" s="76"/>
      <c r="VXE62" s="76"/>
      <c r="VXF62" s="76"/>
      <c r="VXG62" s="76"/>
      <c r="VXH62" s="76"/>
      <c r="VXI62" s="76"/>
      <c r="VXJ62" s="76"/>
      <c r="VXK62" s="76"/>
      <c r="VXL62" s="76"/>
      <c r="VXM62" s="76"/>
      <c r="VXN62" s="76"/>
      <c r="VXO62" s="76"/>
      <c r="VXP62" s="76"/>
      <c r="VXQ62" s="76"/>
      <c r="VXR62" s="76"/>
      <c r="VXS62" s="76"/>
      <c r="VXT62" s="76"/>
      <c r="VXU62" s="76"/>
      <c r="VXV62" s="76"/>
      <c r="VXW62" s="76"/>
      <c r="VXX62" s="76"/>
      <c r="VXY62" s="76"/>
      <c r="VXZ62" s="76"/>
      <c r="VYA62" s="76"/>
      <c r="VYB62" s="76"/>
      <c r="VYC62" s="76"/>
      <c r="VYD62" s="76"/>
      <c r="VYE62" s="76"/>
      <c r="VYF62" s="76"/>
      <c r="VYG62" s="76"/>
      <c r="VYH62" s="76"/>
      <c r="VYI62" s="76"/>
      <c r="VYJ62" s="76"/>
      <c r="VYK62" s="76"/>
      <c r="VYL62" s="76"/>
      <c r="VYM62" s="76"/>
      <c r="VYN62" s="76"/>
      <c r="VYO62" s="76"/>
      <c r="VYP62" s="76"/>
      <c r="VYQ62" s="76"/>
      <c r="VYR62" s="76"/>
      <c r="VYS62" s="76"/>
      <c r="VYT62" s="76"/>
      <c r="VYU62" s="76"/>
      <c r="VYV62" s="76"/>
      <c r="VYW62" s="76"/>
      <c r="VYX62" s="76"/>
      <c r="VYY62" s="76"/>
      <c r="VYZ62" s="76"/>
      <c r="VZA62" s="76"/>
      <c r="VZB62" s="76"/>
      <c r="VZC62" s="76"/>
      <c r="VZD62" s="76"/>
      <c r="VZE62" s="76"/>
      <c r="VZF62" s="76"/>
      <c r="VZG62" s="76"/>
      <c r="VZH62" s="76"/>
      <c r="VZI62" s="76"/>
      <c r="VZJ62" s="76"/>
      <c r="VZK62" s="76"/>
      <c r="VZL62" s="76"/>
      <c r="VZM62" s="76"/>
      <c r="VZN62" s="76"/>
      <c r="VZO62" s="76"/>
      <c r="VZP62" s="76"/>
      <c r="VZQ62" s="76"/>
      <c r="VZR62" s="76"/>
      <c r="VZS62" s="76"/>
      <c r="VZT62" s="76"/>
      <c r="VZU62" s="76"/>
      <c r="VZV62" s="76"/>
      <c r="VZW62" s="76"/>
      <c r="VZX62" s="76"/>
      <c r="VZY62" s="76"/>
      <c r="VZZ62" s="76"/>
      <c r="WAA62" s="76"/>
      <c r="WAB62" s="76"/>
      <c r="WAC62" s="76"/>
      <c r="WAD62" s="76"/>
      <c r="WAE62" s="76"/>
      <c r="WAF62" s="76"/>
      <c r="WAG62" s="76"/>
      <c r="WAH62" s="76"/>
      <c r="WAI62" s="76"/>
      <c r="WAJ62" s="76"/>
      <c r="WAK62" s="76"/>
      <c r="WAL62" s="76"/>
      <c r="WAM62" s="76"/>
      <c r="WAN62" s="76"/>
      <c r="WAO62" s="76"/>
      <c r="WAP62" s="76"/>
      <c r="WAQ62" s="76"/>
      <c r="WAR62" s="76"/>
      <c r="WAS62" s="76"/>
      <c r="WAT62" s="76"/>
      <c r="WAU62" s="76"/>
      <c r="WAV62" s="76"/>
      <c r="WAW62" s="76"/>
      <c r="WAX62" s="76"/>
      <c r="WAY62" s="76"/>
      <c r="WAZ62" s="76"/>
      <c r="WBA62" s="76"/>
      <c r="WBB62" s="76"/>
      <c r="WBC62" s="76"/>
      <c r="WBD62" s="76"/>
      <c r="WBE62" s="76"/>
      <c r="WBF62" s="76"/>
      <c r="WBG62" s="76"/>
      <c r="WBH62" s="76"/>
      <c r="WBI62" s="76"/>
      <c r="WBJ62" s="76"/>
      <c r="WBK62" s="76"/>
      <c r="WBL62" s="76"/>
      <c r="WBM62" s="76"/>
      <c r="WBN62" s="76"/>
      <c r="WBO62" s="76"/>
      <c r="WBP62" s="76"/>
      <c r="WBQ62" s="76"/>
      <c r="WBR62" s="76"/>
      <c r="WBS62" s="76"/>
      <c r="WBT62" s="76"/>
      <c r="WBU62" s="76"/>
      <c r="WBV62" s="76"/>
      <c r="WBW62" s="76"/>
      <c r="WBX62" s="76"/>
      <c r="WBY62" s="76"/>
      <c r="WBZ62" s="76"/>
      <c r="WCA62" s="76"/>
      <c r="WCB62" s="76"/>
      <c r="WCC62" s="76"/>
      <c r="WCD62" s="76"/>
      <c r="WCE62" s="76"/>
      <c r="WCF62" s="76"/>
      <c r="WCG62" s="76"/>
      <c r="WCH62" s="76"/>
      <c r="WCI62" s="76"/>
      <c r="WCJ62" s="76"/>
      <c r="WCK62" s="76"/>
      <c r="WCL62" s="76"/>
      <c r="WCM62" s="76"/>
      <c r="WCN62" s="76"/>
      <c r="WCO62" s="76"/>
      <c r="WCP62" s="76"/>
      <c r="WCQ62" s="76"/>
      <c r="WCR62" s="76"/>
      <c r="WCS62" s="76"/>
      <c r="WCT62" s="76"/>
      <c r="WCU62" s="76"/>
      <c r="WCV62" s="76"/>
      <c r="WCW62" s="76"/>
      <c r="WCX62" s="76"/>
      <c r="WCY62" s="76"/>
      <c r="WCZ62" s="76"/>
      <c r="WDA62" s="76"/>
      <c r="WDB62" s="76"/>
      <c r="WDC62" s="76"/>
      <c r="WDD62" s="76"/>
      <c r="WDE62" s="76"/>
      <c r="WDF62" s="76"/>
      <c r="WDG62" s="76"/>
      <c r="WDH62" s="76"/>
      <c r="WDI62" s="76"/>
      <c r="WDJ62" s="76"/>
      <c r="WDK62" s="76"/>
      <c r="WDL62" s="76"/>
      <c r="WDM62" s="76"/>
      <c r="WDN62" s="76"/>
      <c r="WDO62" s="76"/>
      <c r="WDP62" s="76"/>
      <c r="WDQ62" s="76"/>
      <c r="WDR62" s="76"/>
      <c r="WDS62" s="76"/>
      <c r="WDT62" s="76"/>
      <c r="WDU62" s="76"/>
      <c r="WDV62" s="76"/>
      <c r="WDW62" s="76"/>
      <c r="WDX62" s="76"/>
      <c r="WDY62" s="76"/>
      <c r="WDZ62" s="76"/>
      <c r="WEA62" s="76"/>
      <c r="WEB62" s="76"/>
      <c r="WEC62" s="76"/>
      <c r="WED62" s="76"/>
      <c r="WEE62" s="76"/>
      <c r="WEF62" s="76"/>
      <c r="WEG62" s="76"/>
      <c r="WEH62" s="76"/>
      <c r="WEI62" s="76"/>
      <c r="WEJ62" s="76"/>
      <c r="WEK62" s="76"/>
      <c r="WEL62" s="76"/>
      <c r="WEM62" s="76"/>
      <c r="WEN62" s="76"/>
      <c r="WEO62" s="76"/>
      <c r="WEP62" s="76"/>
      <c r="WEQ62" s="76"/>
      <c r="WER62" s="76"/>
      <c r="WES62" s="76"/>
      <c r="WET62" s="76"/>
      <c r="WEU62" s="76"/>
      <c r="WEV62" s="76"/>
      <c r="WEW62" s="76"/>
      <c r="WEX62" s="76"/>
      <c r="WEY62" s="76"/>
      <c r="WEZ62" s="76"/>
      <c r="WFA62" s="76"/>
      <c r="WFB62" s="76"/>
      <c r="WFC62" s="76"/>
      <c r="WFD62" s="76"/>
      <c r="WFE62" s="76"/>
      <c r="WFF62" s="76"/>
      <c r="WFG62" s="76"/>
      <c r="WFH62" s="76"/>
      <c r="WFI62" s="76"/>
      <c r="WFJ62" s="76"/>
      <c r="WFK62" s="76"/>
      <c r="WFL62" s="76"/>
      <c r="WFM62" s="76"/>
      <c r="WFN62" s="76"/>
      <c r="WFO62" s="76"/>
      <c r="WFP62" s="76"/>
      <c r="WFQ62" s="76"/>
      <c r="WFR62" s="76"/>
      <c r="WFS62" s="76"/>
      <c r="WFT62" s="76"/>
      <c r="WFU62" s="76"/>
      <c r="WFV62" s="76"/>
      <c r="WFW62" s="76"/>
      <c r="WFX62" s="76"/>
      <c r="WFY62" s="76"/>
      <c r="WFZ62" s="76"/>
      <c r="WGA62" s="76"/>
      <c r="WGB62" s="76"/>
      <c r="WGC62" s="76"/>
      <c r="WGD62" s="76"/>
      <c r="WGE62" s="76"/>
      <c r="WGF62" s="76"/>
      <c r="WGG62" s="76"/>
      <c r="WGH62" s="76"/>
      <c r="WGI62" s="76"/>
      <c r="WGJ62" s="76"/>
      <c r="WGK62" s="76"/>
      <c r="WGL62" s="76"/>
      <c r="WGM62" s="76"/>
      <c r="WGN62" s="76"/>
      <c r="WGO62" s="76"/>
      <c r="WGP62" s="76"/>
      <c r="WGQ62" s="76"/>
      <c r="WGR62" s="76"/>
      <c r="WGS62" s="76"/>
      <c r="WGT62" s="76"/>
      <c r="WGU62" s="76"/>
      <c r="WGV62" s="76"/>
      <c r="WGW62" s="76"/>
      <c r="WGX62" s="76"/>
      <c r="WGY62" s="76"/>
      <c r="WGZ62" s="76"/>
      <c r="WHA62" s="76"/>
      <c r="WHB62" s="76"/>
      <c r="WHC62" s="76"/>
      <c r="WHD62" s="76"/>
      <c r="WHE62" s="76"/>
      <c r="WHF62" s="76"/>
      <c r="WHG62" s="76"/>
      <c r="WHH62" s="76"/>
      <c r="WHI62" s="76"/>
      <c r="WHJ62" s="76"/>
      <c r="WHK62" s="76"/>
      <c r="WHL62" s="76"/>
      <c r="WHM62" s="76"/>
      <c r="WHN62" s="76"/>
      <c r="WHO62" s="76"/>
      <c r="WHP62" s="76"/>
      <c r="WHQ62" s="76"/>
      <c r="WHR62" s="76"/>
      <c r="WHS62" s="76"/>
      <c r="WHT62" s="76"/>
      <c r="WHU62" s="76"/>
      <c r="WHV62" s="76"/>
      <c r="WHW62" s="76"/>
      <c r="WHX62" s="76"/>
      <c r="WHY62" s="76"/>
      <c r="WHZ62" s="76"/>
      <c r="WIA62" s="76"/>
      <c r="WIB62" s="76"/>
      <c r="WIC62" s="76"/>
      <c r="WID62" s="76"/>
      <c r="WIE62" s="76"/>
      <c r="WIF62" s="76"/>
      <c r="WIG62" s="76"/>
      <c r="WIH62" s="76"/>
      <c r="WII62" s="76"/>
      <c r="WIJ62" s="76"/>
      <c r="WIK62" s="76"/>
      <c r="WIL62" s="76"/>
      <c r="WIM62" s="76"/>
      <c r="WIN62" s="76"/>
      <c r="WIO62" s="76"/>
      <c r="WIP62" s="76"/>
      <c r="WIQ62" s="76"/>
      <c r="WIR62" s="76"/>
      <c r="WIS62" s="76"/>
      <c r="WIT62" s="76"/>
      <c r="WIU62" s="76"/>
      <c r="WIV62" s="76"/>
      <c r="WIW62" s="76"/>
      <c r="WIX62" s="76"/>
      <c r="WIY62" s="76"/>
      <c r="WIZ62" s="76"/>
      <c r="WJA62" s="76"/>
      <c r="WJB62" s="76"/>
      <c r="WJC62" s="76"/>
      <c r="WJD62" s="76"/>
      <c r="WJE62" s="76"/>
      <c r="WJF62" s="76"/>
      <c r="WJG62" s="76"/>
      <c r="WJH62" s="76"/>
      <c r="WJI62" s="76"/>
      <c r="WJJ62" s="76"/>
      <c r="WJK62" s="76"/>
      <c r="WJL62" s="76"/>
      <c r="WJM62" s="76"/>
      <c r="WJN62" s="76"/>
      <c r="WJO62" s="76"/>
      <c r="WJP62" s="76"/>
      <c r="WJQ62" s="76"/>
      <c r="WJR62" s="76"/>
      <c r="WJS62" s="76"/>
      <c r="WJT62" s="76"/>
      <c r="WJU62" s="76"/>
      <c r="WJV62" s="76"/>
      <c r="WJW62" s="76"/>
      <c r="WJX62" s="76"/>
      <c r="WJY62" s="76"/>
      <c r="WJZ62" s="76"/>
      <c r="WKA62" s="76"/>
      <c r="WKB62" s="76"/>
      <c r="WKC62" s="76"/>
      <c r="WKD62" s="76"/>
      <c r="WKE62" s="76"/>
      <c r="WKF62" s="76"/>
      <c r="WKG62" s="76"/>
      <c r="WKH62" s="76"/>
      <c r="WKI62" s="76"/>
      <c r="WKJ62" s="76"/>
      <c r="WKK62" s="76"/>
      <c r="WKL62" s="76"/>
      <c r="WKM62" s="76"/>
      <c r="WKN62" s="76"/>
      <c r="WKO62" s="76"/>
      <c r="WKP62" s="76"/>
      <c r="WKQ62" s="76"/>
      <c r="WKR62" s="76"/>
      <c r="WKS62" s="76"/>
      <c r="WKT62" s="76"/>
      <c r="WKU62" s="76"/>
      <c r="WKV62" s="76"/>
      <c r="WKW62" s="76"/>
      <c r="WKX62" s="76"/>
      <c r="WKY62" s="76"/>
      <c r="WKZ62" s="76"/>
      <c r="WLA62" s="76"/>
      <c r="WLB62" s="76"/>
      <c r="WLC62" s="76"/>
      <c r="WLD62" s="76"/>
      <c r="WLE62" s="76"/>
      <c r="WLF62" s="76"/>
      <c r="WLG62" s="76"/>
      <c r="WLH62" s="76"/>
      <c r="WLI62" s="76"/>
      <c r="WLJ62" s="76"/>
      <c r="WLK62" s="76"/>
      <c r="WLL62" s="76"/>
      <c r="WLM62" s="76"/>
      <c r="WLN62" s="76"/>
      <c r="WLO62" s="76"/>
      <c r="WLP62" s="76"/>
      <c r="WLQ62" s="76"/>
      <c r="WLR62" s="76"/>
      <c r="WLS62" s="76"/>
      <c r="WLT62" s="76"/>
      <c r="WLU62" s="76"/>
      <c r="WLV62" s="76"/>
      <c r="WLW62" s="76"/>
      <c r="WLX62" s="76"/>
      <c r="WLY62" s="76"/>
      <c r="WLZ62" s="76"/>
      <c r="WMA62" s="76"/>
      <c r="WMB62" s="76"/>
      <c r="WMC62" s="76"/>
      <c r="WMD62" s="76"/>
      <c r="WME62" s="76"/>
      <c r="WMF62" s="76"/>
      <c r="WMG62" s="76"/>
      <c r="WMH62" s="76"/>
      <c r="WMI62" s="76"/>
      <c r="WMJ62" s="76"/>
      <c r="WMK62" s="76"/>
      <c r="WML62" s="76"/>
      <c r="WMM62" s="76"/>
      <c r="WMN62" s="76"/>
      <c r="WMO62" s="76"/>
      <c r="WMP62" s="76"/>
      <c r="WMQ62" s="76"/>
      <c r="WMR62" s="76"/>
      <c r="WMS62" s="76"/>
      <c r="WMT62" s="76"/>
      <c r="WMU62" s="76"/>
      <c r="WMV62" s="76"/>
      <c r="WMW62" s="76"/>
      <c r="WMX62" s="76"/>
      <c r="WMY62" s="76"/>
      <c r="WMZ62" s="76"/>
      <c r="WNA62" s="76"/>
      <c r="WNB62" s="76"/>
      <c r="WNC62" s="76"/>
      <c r="WND62" s="76"/>
      <c r="WNE62" s="76"/>
      <c r="WNF62" s="76"/>
      <c r="WNG62" s="76"/>
      <c r="WNH62" s="76"/>
      <c r="WNI62" s="76"/>
      <c r="WNJ62" s="76"/>
      <c r="WNK62" s="76"/>
      <c r="WNL62" s="76"/>
      <c r="WNM62" s="76"/>
      <c r="WNN62" s="76"/>
      <c r="WNO62" s="76"/>
      <c r="WNP62" s="76"/>
      <c r="WNQ62" s="76"/>
      <c r="WNR62" s="76"/>
      <c r="WNS62" s="76"/>
      <c r="WNT62" s="76"/>
      <c r="WNU62" s="76"/>
      <c r="WNV62" s="76"/>
      <c r="WNW62" s="76"/>
      <c r="WNX62" s="76"/>
      <c r="WNY62" s="76"/>
      <c r="WNZ62" s="76"/>
      <c r="WOA62" s="76"/>
      <c r="WOB62" s="76"/>
      <c r="WOC62" s="76"/>
      <c r="WOD62" s="76"/>
      <c r="WOE62" s="76"/>
      <c r="WOF62" s="76"/>
      <c r="WOG62" s="76"/>
      <c r="WOH62" s="76"/>
      <c r="WOI62" s="76"/>
      <c r="WOJ62" s="76"/>
      <c r="WOK62" s="76"/>
      <c r="WOL62" s="76"/>
      <c r="WOM62" s="76"/>
      <c r="WON62" s="76"/>
      <c r="WOO62" s="76"/>
      <c r="WOP62" s="76"/>
      <c r="WOQ62" s="76"/>
      <c r="WOR62" s="76"/>
      <c r="WOS62" s="76"/>
      <c r="WOT62" s="76"/>
      <c r="WOU62" s="76"/>
      <c r="WOV62" s="76"/>
      <c r="WOW62" s="76"/>
      <c r="WOX62" s="76"/>
      <c r="WOY62" s="76"/>
      <c r="WOZ62" s="76"/>
      <c r="WPA62" s="76"/>
      <c r="WPB62" s="76"/>
      <c r="WPC62" s="76"/>
      <c r="WPD62" s="76"/>
      <c r="WPE62" s="76"/>
      <c r="WPF62" s="76"/>
      <c r="WPG62" s="76"/>
      <c r="WPH62" s="76"/>
      <c r="WPI62" s="76"/>
      <c r="WPJ62" s="76"/>
      <c r="WPK62" s="76"/>
      <c r="WPL62" s="76"/>
      <c r="WPM62" s="76"/>
      <c r="WPN62" s="76"/>
      <c r="WPO62" s="76"/>
      <c r="WPP62" s="76"/>
      <c r="WPQ62" s="76"/>
      <c r="WPR62" s="76"/>
      <c r="WPS62" s="76"/>
      <c r="WPT62" s="76"/>
      <c r="WPU62" s="76"/>
      <c r="WPV62" s="76"/>
      <c r="WPW62" s="76"/>
      <c r="WPX62" s="76"/>
      <c r="WPY62" s="76"/>
      <c r="WPZ62" s="76"/>
      <c r="WQA62" s="76"/>
      <c r="WQB62" s="76"/>
      <c r="WQC62" s="76"/>
      <c r="WQD62" s="76"/>
      <c r="WQE62" s="76"/>
      <c r="WQF62" s="76"/>
      <c r="WQG62" s="76"/>
      <c r="WQH62" s="76"/>
      <c r="WQI62" s="76"/>
      <c r="WQJ62" s="76"/>
      <c r="WQK62" s="76"/>
      <c r="WQL62" s="76"/>
      <c r="WQM62" s="76"/>
      <c r="WQN62" s="76"/>
      <c r="WQO62" s="76"/>
      <c r="WQP62" s="76"/>
      <c r="WQQ62" s="76"/>
      <c r="WQR62" s="76"/>
      <c r="WQS62" s="76"/>
      <c r="WQT62" s="76"/>
      <c r="WQU62" s="76"/>
      <c r="WQV62" s="76"/>
      <c r="WQW62" s="76"/>
      <c r="WQX62" s="76"/>
      <c r="WQY62" s="76"/>
      <c r="WQZ62" s="76"/>
      <c r="WRA62" s="76"/>
      <c r="WRB62" s="76"/>
      <c r="WRC62" s="76"/>
      <c r="WRD62" s="76"/>
      <c r="WRE62" s="76"/>
      <c r="WRF62" s="76"/>
      <c r="WRG62" s="76"/>
      <c r="WRH62" s="76"/>
      <c r="WRI62" s="76"/>
      <c r="WRJ62" s="76"/>
      <c r="WRK62" s="76"/>
      <c r="WRL62" s="76"/>
      <c r="WRM62" s="76"/>
      <c r="WRN62" s="76"/>
      <c r="WRO62" s="76"/>
      <c r="WRP62" s="76"/>
      <c r="WRQ62" s="76"/>
      <c r="WRR62" s="76"/>
      <c r="WRS62" s="76"/>
      <c r="WRT62" s="76"/>
      <c r="WRU62" s="76"/>
      <c r="WRV62" s="76"/>
      <c r="WRW62" s="76"/>
      <c r="WRX62" s="76"/>
      <c r="WRY62" s="76"/>
      <c r="WRZ62" s="76"/>
      <c r="WSA62" s="76"/>
      <c r="WSB62" s="76"/>
      <c r="WSC62" s="76"/>
      <c r="WSD62" s="76"/>
      <c r="WSE62" s="76"/>
      <c r="WSF62" s="76"/>
      <c r="WSG62" s="76"/>
      <c r="WSH62" s="76"/>
      <c r="WSI62" s="76"/>
      <c r="WSJ62" s="76"/>
      <c r="WSK62" s="76"/>
      <c r="WSL62" s="76"/>
      <c r="WSM62" s="76"/>
      <c r="WSN62" s="76"/>
      <c r="WSO62" s="76"/>
      <c r="WSP62" s="76"/>
      <c r="WSQ62" s="76"/>
      <c r="WSR62" s="76"/>
      <c r="WSS62" s="76"/>
      <c r="WST62" s="76"/>
      <c r="WSU62" s="76"/>
      <c r="WSV62" s="76"/>
      <c r="WSW62" s="76"/>
      <c r="WSX62" s="76"/>
      <c r="WSY62" s="76"/>
      <c r="WSZ62" s="76"/>
      <c r="WTA62" s="76"/>
      <c r="WTB62" s="76"/>
      <c r="WTC62" s="76"/>
      <c r="WTD62" s="76"/>
      <c r="WTE62" s="76"/>
      <c r="WTF62" s="76"/>
      <c r="WTG62" s="76"/>
      <c r="WTH62" s="76"/>
      <c r="WTI62" s="76"/>
      <c r="WTJ62" s="76"/>
      <c r="WTK62" s="76"/>
      <c r="WTL62" s="76"/>
      <c r="WTM62" s="76"/>
      <c r="WTN62" s="76"/>
      <c r="WTO62" s="76"/>
      <c r="WTP62" s="76"/>
      <c r="WTQ62" s="76"/>
      <c r="WTR62" s="76"/>
      <c r="WTS62" s="76"/>
      <c r="WTT62" s="76"/>
      <c r="WTU62" s="76"/>
      <c r="WTV62" s="76"/>
      <c r="WTW62" s="76"/>
      <c r="WTX62" s="76"/>
      <c r="WTY62" s="76"/>
      <c r="WTZ62" s="76"/>
      <c r="WUA62" s="76"/>
      <c r="WUB62" s="76"/>
      <c r="WUC62" s="76"/>
      <c r="WUD62" s="76"/>
      <c r="WUE62" s="76"/>
      <c r="WUF62" s="76"/>
      <c r="WUG62" s="76"/>
      <c r="WUH62" s="76"/>
      <c r="WUI62" s="76"/>
      <c r="WUJ62" s="76"/>
      <c r="WUK62" s="76"/>
      <c r="WUL62" s="76"/>
      <c r="WUM62" s="76"/>
      <c r="WUN62" s="76"/>
      <c r="WUO62" s="76"/>
      <c r="WUP62" s="76"/>
      <c r="WUQ62" s="76"/>
      <c r="WUR62" s="76"/>
      <c r="WUS62" s="76"/>
      <c r="WUT62" s="76"/>
      <c r="WUU62" s="76"/>
      <c r="WUV62" s="76"/>
      <c r="WUW62" s="76"/>
      <c r="WUX62" s="76"/>
      <c r="WUY62" s="76"/>
      <c r="WUZ62" s="76"/>
      <c r="WVA62" s="76"/>
      <c r="WVB62" s="76"/>
      <c r="WVC62" s="76"/>
      <c r="WVD62" s="76"/>
      <c r="WVE62" s="76"/>
      <c r="WVF62" s="76"/>
      <c r="WVG62" s="76"/>
      <c r="WVH62" s="76"/>
      <c r="WVI62" s="76"/>
      <c r="WVJ62" s="76"/>
      <c r="WVK62" s="76"/>
      <c r="WVL62" s="76"/>
      <c r="WVM62" s="76"/>
      <c r="WVN62" s="76"/>
      <c r="WVO62" s="76"/>
      <c r="WVP62" s="76"/>
      <c r="WVQ62" s="76"/>
      <c r="WVR62" s="76"/>
      <c r="WVS62" s="76"/>
      <c r="WVT62" s="76"/>
      <c r="WVU62" s="76"/>
      <c r="WVV62" s="76"/>
      <c r="WVW62" s="76"/>
      <c r="WVX62" s="76"/>
      <c r="WVY62" s="76"/>
      <c r="WVZ62" s="76"/>
      <c r="WWA62" s="76"/>
      <c r="WWB62" s="76"/>
      <c r="WWC62" s="76"/>
      <c r="WWD62" s="76"/>
      <c r="WWE62" s="76"/>
      <c r="WWF62" s="76"/>
      <c r="WWG62" s="76"/>
      <c r="WWH62" s="76"/>
      <c r="WWI62" s="76"/>
      <c r="WWJ62" s="76"/>
      <c r="WWK62" s="76"/>
      <c r="WWL62" s="76"/>
      <c r="WWM62" s="76"/>
      <c r="WWN62" s="76"/>
      <c r="WWO62" s="76"/>
      <c r="WWP62" s="76"/>
      <c r="WWQ62" s="76"/>
      <c r="WWR62" s="76"/>
      <c r="WWS62" s="76"/>
      <c r="WWT62" s="76"/>
      <c r="WWU62" s="76"/>
      <c r="WWV62" s="76"/>
      <c r="WWW62" s="76"/>
      <c r="WWX62" s="76"/>
      <c r="WWY62" s="76"/>
    </row>
    <row r="63" spans="1:16171" ht="27" customHeight="1">
      <c r="A63" s="78">
        <f t="shared" si="2"/>
        <v>58</v>
      </c>
      <c r="B63" s="119" t="s">
        <v>30</v>
      </c>
      <c r="C63" s="94"/>
      <c r="D63" s="12">
        <f t="shared" si="3"/>
        <v>1074120</v>
      </c>
      <c r="E63" s="94"/>
      <c r="F63" s="94"/>
      <c r="G63" s="94"/>
      <c r="H63" s="94"/>
      <c r="I63" s="94"/>
      <c r="J63" s="94"/>
      <c r="K63" s="94"/>
      <c r="L63" s="94">
        <v>17600</v>
      </c>
      <c r="M63" s="94"/>
      <c r="N63" s="94"/>
      <c r="O63" s="94"/>
      <c r="P63" s="94"/>
      <c r="Q63" s="94"/>
      <c r="R63" s="94"/>
      <c r="S63" s="94">
        <v>609520</v>
      </c>
      <c r="T63" s="94"/>
      <c r="U63" s="94"/>
      <c r="V63" s="94"/>
      <c r="W63" s="94"/>
      <c r="X63" s="94">
        <v>447000</v>
      </c>
      <c r="Y63" s="94"/>
      <c r="Z63" s="94"/>
      <c r="AA63" s="94"/>
      <c r="AB63" s="94"/>
      <c r="AC63" s="94"/>
      <c r="AD63" s="94"/>
      <c r="AE63" s="94"/>
      <c r="AF63" s="94"/>
      <c r="AG63" s="94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  <c r="AML63" s="76"/>
      <c r="AMM63" s="76"/>
      <c r="AMN63" s="76"/>
      <c r="AMO63" s="76"/>
      <c r="AMP63" s="76"/>
      <c r="AMQ63" s="76"/>
      <c r="AMR63" s="76"/>
      <c r="AMS63" s="76"/>
      <c r="AMT63" s="76"/>
      <c r="AMU63" s="76"/>
      <c r="AMV63" s="76"/>
      <c r="AMW63" s="76"/>
      <c r="AMX63" s="76"/>
      <c r="AMY63" s="76"/>
      <c r="AMZ63" s="76"/>
      <c r="ANA63" s="76"/>
      <c r="ANB63" s="76"/>
      <c r="ANC63" s="76"/>
      <c r="AND63" s="76"/>
      <c r="ANE63" s="76"/>
      <c r="ANF63" s="76"/>
      <c r="ANG63" s="76"/>
      <c r="ANH63" s="76"/>
      <c r="ANI63" s="76"/>
      <c r="ANJ63" s="76"/>
      <c r="ANK63" s="76"/>
      <c r="ANL63" s="76"/>
      <c r="ANM63" s="76"/>
      <c r="ANN63" s="76"/>
      <c r="ANO63" s="76"/>
      <c r="ANP63" s="76"/>
      <c r="ANQ63" s="76"/>
      <c r="ANR63" s="76"/>
      <c r="ANS63" s="76"/>
      <c r="ANT63" s="76"/>
      <c r="ANU63" s="76"/>
      <c r="ANV63" s="76"/>
      <c r="ANW63" s="76"/>
      <c r="ANX63" s="76"/>
      <c r="ANY63" s="76"/>
      <c r="ANZ63" s="76"/>
      <c r="AOA63" s="76"/>
      <c r="AOB63" s="76"/>
      <c r="AOC63" s="76"/>
      <c r="AOD63" s="76"/>
      <c r="AOE63" s="76"/>
      <c r="AOF63" s="76"/>
      <c r="AOG63" s="76"/>
      <c r="AOH63" s="76"/>
      <c r="AOI63" s="76"/>
      <c r="AOJ63" s="76"/>
      <c r="AOK63" s="76"/>
      <c r="AOL63" s="76"/>
      <c r="AOM63" s="76"/>
      <c r="AON63" s="76"/>
      <c r="AOO63" s="76"/>
      <c r="AOP63" s="76"/>
      <c r="AOQ63" s="76"/>
      <c r="AOR63" s="76"/>
      <c r="AOS63" s="76"/>
      <c r="AOT63" s="76"/>
      <c r="AOU63" s="76"/>
      <c r="AOV63" s="76"/>
      <c r="AOW63" s="76"/>
      <c r="AOX63" s="76"/>
      <c r="AOY63" s="76"/>
      <c r="AOZ63" s="76"/>
      <c r="APA63" s="76"/>
      <c r="APB63" s="76"/>
      <c r="APC63" s="76"/>
      <c r="APD63" s="76"/>
      <c r="APE63" s="76"/>
      <c r="APF63" s="76"/>
      <c r="APG63" s="76"/>
      <c r="APH63" s="76"/>
      <c r="API63" s="76"/>
      <c r="APJ63" s="76"/>
      <c r="APK63" s="76"/>
      <c r="APL63" s="76"/>
      <c r="APM63" s="76"/>
      <c r="APN63" s="76"/>
      <c r="APO63" s="76"/>
      <c r="APP63" s="76"/>
      <c r="APQ63" s="76"/>
      <c r="APR63" s="76"/>
      <c r="APS63" s="76"/>
      <c r="APT63" s="76"/>
      <c r="APU63" s="76"/>
      <c r="APV63" s="76"/>
      <c r="APW63" s="76"/>
      <c r="APX63" s="76"/>
      <c r="APY63" s="76"/>
      <c r="APZ63" s="76"/>
      <c r="AQA63" s="76"/>
      <c r="AQB63" s="76"/>
      <c r="AQC63" s="76"/>
      <c r="AQD63" s="76"/>
      <c r="AQE63" s="76"/>
      <c r="AQF63" s="76"/>
      <c r="AQG63" s="76"/>
      <c r="AQH63" s="76"/>
      <c r="AQI63" s="76"/>
      <c r="AQJ63" s="76"/>
      <c r="AQK63" s="76"/>
      <c r="AQL63" s="76"/>
      <c r="AQM63" s="76"/>
      <c r="AQN63" s="76"/>
      <c r="AQO63" s="76"/>
      <c r="AQP63" s="76"/>
      <c r="AQQ63" s="76"/>
      <c r="AQR63" s="76"/>
      <c r="AQS63" s="76"/>
      <c r="AQT63" s="76"/>
      <c r="AQU63" s="76"/>
      <c r="AQV63" s="76"/>
      <c r="AQW63" s="76"/>
      <c r="AQX63" s="76"/>
      <c r="AQY63" s="76"/>
      <c r="AQZ63" s="76"/>
      <c r="ARA63" s="76"/>
      <c r="ARB63" s="76"/>
      <c r="ARC63" s="76"/>
      <c r="ARD63" s="76"/>
      <c r="ARE63" s="76"/>
      <c r="ARF63" s="76"/>
      <c r="ARG63" s="76"/>
      <c r="ARH63" s="76"/>
      <c r="ARI63" s="76"/>
      <c r="ARJ63" s="76"/>
      <c r="ARK63" s="76"/>
      <c r="ARL63" s="76"/>
      <c r="ARM63" s="76"/>
      <c r="ARN63" s="76"/>
      <c r="ARO63" s="76"/>
      <c r="ARP63" s="76"/>
      <c r="ARQ63" s="76"/>
      <c r="ARR63" s="76"/>
      <c r="ARS63" s="76"/>
      <c r="ART63" s="76"/>
      <c r="ARU63" s="76"/>
      <c r="ARV63" s="76"/>
      <c r="ARW63" s="76"/>
      <c r="ARX63" s="76"/>
      <c r="ARY63" s="76"/>
      <c r="ARZ63" s="76"/>
      <c r="ASA63" s="76"/>
      <c r="ASB63" s="76"/>
      <c r="ASC63" s="76"/>
      <c r="ASD63" s="76"/>
      <c r="ASE63" s="76"/>
      <c r="ASF63" s="76"/>
      <c r="ASG63" s="76"/>
      <c r="ASH63" s="76"/>
      <c r="ASI63" s="76"/>
      <c r="ASJ63" s="76"/>
      <c r="ASK63" s="76"/>
      <c r="ASL63" s="76"/>
      <c r="ASM63" s="76"/>
      <c r="ASN63" s="76"/>
      <c r="ASO63" s="76"/>
      <c r="ASP63" s="76"/>
      <c r="ASQ63" s="76"/>
      <c r="ASR63" s="76"/>
      <c r="ASS63" s="76"/>
      <c r="AST63" s="76"/>
      <c r="ASU63" s="76"/>
      <c r="ASV63" s="76"/>
      <c r="ASW63" s="76"/>
      <c r="ASX63" s="76"/>
      <c r="ASY63" s="76"/>
      <c r="ASZ63" s="76"/>
      <c r="ATA63" s="76"/>
      <c r="ATB63" s="76"/>
      <c r="ATC63" s="76"/>
      <c r="ATD63" s="76"/>
      <c r="ATE63" s="76"/>
      <c r="ATF63" s="76"/>
      <c r="ATG63" s="76"/>
      <c r="ATH63" s="76"/>
      <c r="ATI63" s="76"/>
      <c r="ATJ63" s="76"/>
      <c r="ATK63" s="76"/>
      <c r="ATL63" s="76"/>
      <c r="ATM63" s="76"/>
      <c r="ATN63" s="76"/>
      <c r="ATO63" s="76"/>
      <c r="ATP63" s="76"/>
      <c r="ATQ63" s="76"/>
      <c r="ATR63" s="76"/>
      <c r="ATS63" s="76"/>
      <c r="ATT63" s="76"/>
      <c r="ATU63" s="76"/>
      <c r="ATV63" s="76"/>
      <c r="ATW63" s="76"/>
      <c r="ATX63" s="76"/>
      <c r="ATY63" s="76"/>
      <c r="ATZ63" s="76"/>
      <c r="AUA63" s="76"/>
      <c r="AUB63" s="76"/>
      <c r="AUC63" s="76"/>
      <c r="AUD63" s="76"/>
      <c r="AUE63" s="76"/>
      <c r="AUF63" s="76"/>
      <c r="AUG63" s="76"/>
      <c r="AUH63" s="76"/>
      <c r="AUI63" s="76"/>
      <c r="AUJ63" s="76"/>
      <c r="AUK63" s="76"/>
      <c r="AUL63" s="76"/>
      <c r="AUM63" s="76"/>
      <c r="AUN63" s="76"/>
      <c r="AUO63" s="76"/>
      <c r="AUP63" s="76"/>
      <c r="AUQ63" s="76"/>
      <c r="AUR63" s="76"/>
      <c r="AUS63" s="76"/>
      <c r="AUT63" s="76"/>
      <c r="AUU63" s="76"/>
      <c r="AUV63" s="76"/>
      <c r="AUW63" s="76"/>
      <c r="AUX63" s="76"/>
      <c r="AUY63" s="76"/>
      <c r="AUZ63" s="76"/>
      <c r="AVA63" s="76"/>
      <c r="AVB63" s="76"/>
      <c r="AVC63" s="76"/>
      <c r="AVD63" s="76"/>
      <c r="AVE63" s="76"/>
      <c r="AVF63" s="76"/>
      <c r="AVG63" s="76"/>
      <c r="AVH63" s="76"/>
      <c r="AVI63" s="76"/>
      <c r="AVJ63" s="76"/>
      <c r="AVK63" s="76"/>
      <c r="AVL63" s="76"/>
      <c r="AVM63" s="76"/>
      <c r="AVN63" s="76"/>
      <c r="AVO63" s="76"/>
      <c r="AVP63" s="76"/>
      <c r="AVQ63" s="76"/>
      <c r="AVR63" s="76"/>
      <c r="AVS63" s="76"/>
      <c r="AVT63" s="76"/>
      <c r="AVU63" s="76"/>
      <c r="AVV63" s="76"/>
      <c r="AVW63" s="76"/>
      <c r="AVX63" s="76"/>
      <c r="AVY63" s="76"/>
      <c r="AVZ63" s="76"/>
      <c r="AWA63" s="76"/>
      <c r="AWB63" s="76"/>
      <c r="AWC63" s="76"/>
      <c r="AWD63" s="76"/>
      <c r="AWE63" s="76"/>
      <c r="AWF63" s="76"/>
      <c r="AWG63" s="76"/>
      <c r="AWH63" s="76"/>
      <c r="AWI63" s="76"/>
      <c r="AWJ63" s="76"/>
      <c r="AWK63" s="76"/>
      <c r="AWL63" s="76"/>
      <c r="AWM63" s="76"/>
      <c r="AWN63" s="76"/>
      <c r="AWO63" s="76"/>
      <c r="AWP63" s="76"/>
      <c r="AWQ63" s="76"/>
      <c r="AWR63" s="76"/>
      <c r="AWS63" s="76"/>
      <c r="AWT63" s="76"/>
      <c r="AWU63" s="76"/>
      <c r="AWV63" s="76"/>
      <c r="AWW63" s="76"/>
      <c r="AWX63" s="76"/>
      <c r="AWY63" s="76"/>
      <c r="AWZ63" s="76"/>
      <c r="AXA63" s="76"/>
      <c r="AXB63" s="76"/>
      <c r="AXC63" s="76"/>
      <c r="AXD63" s="76"/>
      <c r="AXE63" s="76"/>
      <c r="AXF63" s="76"/>
      <c r="AXG63" s="76"/>
      <c r="AXH63" s="76"/>
      <c r="AXI63" s="76"/>
      <c r="AXJ63" s="76"/>
      <c r="AXK63" s="76"/>
      <c r="AXL63" s="76"/>
      <c r="AXM63" s="76"/>
      <c r="AXN63" s="76"/>
      <c r="AXO63" s="76"/>
      <c r="AXP63" s="76"/>
      <c r="AXQ63" s="76"/>
      <c r="AXR63" s="76"/>
      <c r="AXS63" s="76"/>
      <c r="AXT63" s="76"/>
      <c r="AXU63" s="76"/>
      <c r="AXV63" s="76"/>
      <c r="AXW63" s="76"/>
      <c r="AXX63" s="76"/>
      <c r="AXY63" s="76"/>
      <c r="AXZ63" s="76"/>
      <c r="AYA63" s="76"/>
      <c r="AYB63" s="76"/>
      <c r="AYC63" s="76"/>
      <c r="AYD63" s="76"/>
      <c r="AYE63" s="76"/>
      <c r="AYF63" s="76"/>
      <c r="AYG63" s="76"/>
      <c r="AYH63" s="76"/>
      <c r="AYI63" s="76"/>
      <c r="AYJ63" s="76"/>
      <c r="AYK63" s="76"/>
      <c r="AYL63" s="76"/>
      <c r="AYM63" s="76"/>
      <c r="AYN63" s="76"/>
      <c r="AYO63" s="76"/>
      <c r="AYP63" s="76"/>
      <c r="AYQ63" s="76"/>
      <c r="AYR63" s="76"/>
      <c r="AYS63" s="76"/>
      <c r="AYT63" s="76"/>
      <c r="AYU63" s="76"/>
      <c r="AYV63" s="76"/>
      <c r="AYW63" s="76"/>
      <c r="AYX63" s="76"/>
      <c r="AYY63" s="76"/>
      <c r="AYZ63" s="76"/>
      <c r="AZA63" s="76"/>
      <c r="AZB63" s="76"/>
      <c r="AZC63" s="76"/>
      <c r="AZD63" s="76"/>
      <c r="AZE63" s="76"/>
      <c r="AZF63" s="76"/>
      <c r="AZG63" s="76"/>
      <c r="AZH63" s="76"/>
      <c r="AZI63" s="76"/>
      <c r="AZJ63" s="76"/>
      <c r="AZK63" s="76"/>
      <c r="AZL63" s="76"/>
      <c r="AZM63" s="76"/>
      <c r="AZN63" s="76"/>
      <c r="AZO63" s="76"/>
      <c r="AZP63" s="76"/>
      <c r="AZQ63" s="76"/>
      <c r="AZR63" s="76"/>
      <c r="AZS63" s="76"/>
      <c r="AZT63" s="76"/>
      <c r="AZU63" s="76"/>
      <c r="AZV63" s="76"/>
      <c r="AZW63" s="76"/>
      <c r="AZX63" s="76"/>
      <c r="AZY63" s="76"/>
      <c r="AZZ63" s="76"/>
      <c r="BAA63" s="76"/>
      <c r="BAB63" s="76"/>
      <c r="BAC63" s="76"/>
      <c r="BAD63" s="76"/>
      <c r="BAE63" s="76"/>
      <c r="BAF63" s="76"/>
      <c r="BAG63" s="76"/>
      <c r="BAH63" s="76"/>
      <c r="BAI63" s="76"/>
      <c r="BAJ63" s="76"/>
      <c r="BAK63" s="76"/>
      <c r="BAL63" s="76"/>
      <c r="BAM63" s="76"/>
      <c r="BAN63" s="76"/>
      <c r="BAO63" s="76"/>
      <c r="BAP63" s="76"/>
      <c r="BAQ63" s="76"/>
      <c r="BAR63" s="76"/>
      <c r="BAS63" s="76"/>
      <c r="BAT63" s="76"/>
      <c r="BAU63" s="76"/>
      <c r="BAV63" s="76"/>
      <c r="BAW63" s="76"/>
      <c r="BAX63" s="76"/>
      <c r="BAY63" s="76"/>
      <c r="BAZ63" s="76"/>
      <c r="BBA63" s="76"/>
      <c r="BBB63" s="76"/>
      <c r="BBC63" s="76"/>
      <c r="BBD63" s="76"/>
      <c r="BBE63" s="76"/>
      <c r="BBF63" s="76"/>
      <c r="BBG63" s="76"/>
      <c r="BBH63" s="76"/>
      <c r="BBI63" s="76"/>
      <c r="BBJ63" s="76"/>
      <c r="BBK63" s="76"/>
      <c r="BBL63" s="76"/>
      <c r="BBM63" s="76"/>
      <c r="BBN63" s="76"/>
      <c r="BBO63" s="76"/>
      <c r="BBP63" s="76"/>
      <c r="BBQ63" s="76"/>
      <c r="BBR63" s="76"/>
      <c r="BBS63" s="76"/>
      <c r="BBT63" s="76"/>
      <c r="BBU63" s="76"/>
      <c r="BBV63" s="76"/>
      <c r="BBW63" s="76"/>
      <c r="BBX63" s="76"/>
      <c r="BBY63" s="76"/>
      <c r="BBZ63" s="76"/>
      <c r="BCA63" s="76"/>
      <c r="BCB63" s="76"/>
      <c r="BCC63" s="76"/>
      <c r="BCD63" s="76"/>
      <c r="BCE63" s="76"/>
      <c r="BCF63" s="76"/>
      <c r="BCG63" s="76"/>
      <c r="BCH63" s="76"/>
      <c r="BCI63" s="76"/>
      <c r="BCJ63" s="76"/>
      <c r="BCK63" s="76"/>
      <c r="BCL63" s="76"/>
      <c r="BCM63" s="76"/>
      <c r="BCN63" s="76"/>
      <c r="BCO63" s="76"/>
      <c r="BCP63" s="76"/>
      <c r="BCQ63" s="76"/>
      <c r="BCR63" s="76"/>
      <c r="BCS63" s="76"/>
      <c r="BCT63" s="76"/>
      <c r="BCU63" s="76"/>
      <c r="BCV63" s="76"/>
      <c r="BCW63" s="76"/>
      <c r="BCX63" s="76"/>
      <c r="BCY63" s="76"/>
      <c r="BCZ63" s="76"/>
      <c r="BDA63" s="76"/>
      <c r="BDB63" s="76"/>
      <c r="BDC63" s="76"/>
      <c r="BDD63" s="76"/>
      <c r="BDE63" s="76"/>
      <c r="BDF63" s="76"/>
      <c r="BDG63" s="76"/>
      <c r="BDH63" s="76"/>
      <c r="BDI63" s="76"/>
      <c r="BDJ63" s="76"/>
      <c r="BDK63" s="76"/>
      <c r="BDL63" s="76"/>
      <c r="BDM63" s="76"/>
      <c r="BDN63" s="76"/>
      <c r="BDO63" s="76"/>
      <c r="BDP63" s="76"/>
      <c r="BDQ63" s="76"/>
      <c r="BDR63" s="76"/>
      <c r="BDS63" s="76"/>
      <c r="BDT63" s="76"/>
      <c r="BDU63" s="76"/>
      <c r="BDV63" s="76"/>
      <c r="BDW63" s="76"/>
      <c r="BDX63" s="76"/>
      <c r="BDY63" s="76"/>
      <c r="BDZ63" s="76"/>
      <c r="BEA63" s="76"/>
      <c r="BEB63" s="76"/>
      <c r="BEC63" s="76"/>
      <c r="BED63" s="76"/>
      <c r="BEE63" s="76"/>
      <c r="BEF63" s="76"/>
      <c r="BEG63" s="76"/>
      <c r="BEH63" s="76"/>
      <c r="BEI63" s="76"/>
      <c r="BEJ63" s="76"/>
      <c r="BEK63" s="76"/>
      <c r="BEL63" s="76"/>
      <c r="BEM63" s="76"/>
      <c r="BEN63" s="76"/>
      <c r="BEO63" s="76"/>
      <c r="BEP63" s="76"/>
      <c r="BEQ63" s="76"/>
      <c r="BER63" s="76"/>
      <c r="BES63" s="76"/>
      <c r="BET63" s="76"/>
      <c r="BEU63" s="76"/>
      <c r="BEV63" s="76"/>
      <c r="BEW63" s="76"/>
      <c r="BEX63" s="76"/>
      <c r="BEY63" s="76"/>
      <c r="BEZ63" s="76"/>
      <c r="BFA63" s="76"/>
      <c r="BFB63" s="76"/>
      <c r="BFC63" s="76"/>
      <c r="BFD63" s="76"/>
      <c r="BFE63" s="76"/>
      <c r="BFF63" s="76"/>
      <c r="BFG63" s="76"/>
      <c r="BFH63" s="76"/>
      <c r="BFI63" s="76"/>
      <c r="BFJ63" s="76"/>
      <c r="BFK63" s="76"/>
      <c r="BFL63" s="76"/>
      <c r="BFM63" s="76"/>
      <c r="BFN63" s="76"/>
      <c r="BFO63" s="76"/>
      <c r="BFP63" s="76"/>
      <c r="BFQ63" s="76"/>
      <c r="BFR63" s="76"/>
      <c r="BFS63" s="76"/>
      <c r="BFT63" s="76"/>
      <c r="BFU63" s="76"/>
      <c r="BFV63" s="76"/>
      <c r="BFW63" s="76"/>
      <c r="BFX63" s="76"/>
      <c r="BFY63" s="76"/>
      <c r="BFZ63" s="76"/>
      <c r="BGA63" s="76"/>
      <c r="BGB63" s="76"/>
      <c r="BGC63" s="76"/>
      <c r="BGD63" s="76"/>
      <c r="BGE63" s="76"/>
      <c r="BGF63" s="76"/>
      <c r="BGG63" s="76"/>
      <c r="BGH63" s="76"/>
      <c r="BGI63" s="76"/>
      <c r="BGJ63" s="76"/>
      <c r="BGK63" s="76"/>
      <c r="BGL63" s="76"/>
      <c r="BGM63" s="76"/>
      <c r="BGN63" s="76"/>
      <c r="BGO63" s="76"/>
      <c r="BGP63" s="76"/>
      <c r="BGQ63" s="76"/>
      <c r="BGR63" s="76"/>
      <c r="BGS63" s="76"/>
      <c r="BGT63" s="76"/>
      <c r="BGU63" s="76"/>
      <c r="BGV63" s="76"/>
      <c r="BGW63" s="76"/>
      <c r="BGX63" s="76"/>
      <c r="BGY63" s="76"/>
      <c r="BGZ63" s="76"/>
      <c r="BHA63" s="76"/>
      <c r="BHB63" s="76"/>
      <c r="BHC63" s="76"/>
      <c r="BHD63" s="76"/>
      <c r="BHE63" s="76"/>
      <c r="BHF63" s="76"/>
      <c r="BHG63" s="76"/>
      <c r="BHH63" s="76"/>
      <c r="BHI63" s="76"/>
      <c r="BHJ63" s="76"/>
      <c r="BHK63" s="76"/>
      <c r="BHL63" s="76"/>
      <c r="BHM63" s="76"/>
      <c r="BHN63" s="76"/>
      <c r="BHO63" s="76"/>
      <c r="BHP63" s="76"/>
      <c r="BHQ63" s="76"/>
      <c r="BHR63" s="76"/>
      <c r="BHS63" s="76"/>
      <c r="BHT63" s="76"/>
      <c r="BHU63" s="76"/>
      <c r="BHV63" s="76"/>
      <c r="BHW63" s="76"/>
      <c r="BHX63" s="76"/>
      <c r="BHY63" s="76"/>
      <c r="BHZ63" s="76"/>
      <c r="BIA63" s="76"/>
      <c r="BIB63" s="76"/>
      <c r="BIC63" s="76"/>
      <c r="BID63" s="76"/>
      <c r="BIE63" s="76"/>
      <c r="BIF63" s="76"/>
      <c r="BIG63" s="76"/>
      <c r="BIH63" s="76"/>
      <c r="BII63" s="76"/>
      <c r="BIJ63" s="76"/>
      <c r="BIK63" s="76"/>
      <c r="BIL63" s="76"/>
      <c r="BIM63" s="76"/>
      <c r="BIN63" s="76"/>
      <c r="BIO63" s="76"/>
      <c r="BIP63" s="76"/>
      <c r="BIQ63" s="76"/>
      <c r="BIR63" s="76"/>
      <c r="BIS63" s="76"/>
      <c r="BIT63" s="76"/>
      <c r="BIU63" s="76"/>
      <c r="BIV63" s="76"/>
      <c r="BIW63" s="76"/>
      <c r="BIX63" s="76"/>
      <c r="BIY63" s="76"/>
      <c r="BIZ63" s="76"/>
      <c r="BJA63" s="76"/>
      <c r="BJB63" s="76"/>
      <c r="BJC63" s="76"/>
      <c r="BJD63" s="76"/>
      <c r="BJE63" s="76"/>
      <c r="BJF63" s="76"/>
      <c r="BJG63" s="76"/>
      <c r="BJH63" s="76"/>
      <c r="BJI63" s="76"/>
      <c r="BJJ63" s="76"/>
      <c r="BJK63" s="76"/>
      <c r="BJL63" s="76"/>
      <c r="BJM63" s="76"/>
      <c r="BJN63" s="76"/>
      <c r="BJO63" s="76"/>
      <c r="BJP63" s="76"/>
      <c r="BJQ63" s="76"/>
      <c r="BJR63" s="76"/>
      <c r="BJS63" s="76"/>
      <c r="BJT63" s="76"/>
      <c r="BJU63" s="76"/>
      <c r="BJV63" s="76"/>
      <c r="BJW63" s="76"/>
      <c r="BJX63" s="76"/>
      <c r="BJY63" s="76"/>
      <c r="BJZ63" s="76"/>
      <c r="BKA63" s="76"/>
      <c r="BKB63" s="76"/>
      <c r="BKC63" s="76"/>
      <c r="BKD63" s="76"/>
      <c r="BKE63" s="76"/>
      <c r="BKF63" s="76"/>
      <c r="BKG63" s="76"/>
      <c r="BKH63" s="76"/>
      <c r="BKI63" s="76"/>
      <c r="BKJ63" s="76"/>
      <c r="BKK63" s="76"/>
      <c r="BKL63" s="76"/>
      <c r="BKM63" s="76"/>
      <c r="BKN63" s="76"/>
      <c r="BKO63" s="76"/>
      <c r="BKP63" s="76"/>
      <c r="BKQ63" s="76"/>
      <c r="BKR63" s="76"/>
      <c r="BKS63" s="76"/>
      <c r="BKT63" s="76"/>
      <c r="BKU63" s="76"/>
      <c r="BKV63" s="76"/>
      <c r="BKW63" s="76"/>
      <c r="BKX63" s="76"/>
      <c r="BKY63" s="76"/>
      <c r="BKZ63" s="76"/>
      <c r="BLA63" s="76"/>
      <c r="BLB63" s="76"/>
      <c r="BLC63" s="76"/>
      <c r="BLD63" s="76"/>
      <c r="BLE63" s="76"/>
      <c r="BLF63" s="76"/>
      <c r="BLG63" s="76"/>
      <c r="BLH63" s="76"/>
      <c r="BLI63" s="76"/>
      <c r="BLJ63" s="76"/>
      <c r="BLK63" s="76"/>
      <c r="BLL63" s="76"/>
      <c r="BLM63" s="76"/>
      <c r="BLN63" s="76"/>
      <c r="BLO63" s="76"/>
      <c r="BLP63" s="76"/>
      <c r="BLQ63" s="76"/>
      <c r="BLR63" s="76"/>
      <c r="BLS63" s="76"/>
      <c r="BLT63" s="76"/>
      <c r="BLU63" s="76"/>
      <c r="BLV63" s="76"/>
      <c r="BLW63" s="76"/>
      <c r="BLX63" s="76"/>
      <c r="BLY63" s="76"/>
      <c r="BLZ63" s="76"/>
      <c r="BMA63" s="76"/>
      <c r="BMB63" s="76"/>
      <c r="BMC63" s="76"/>
      <c r="BMD63" s="76"/>
      <c r="BME63" s="76"/>
      <c r="BMF63" s="76"/>
      <c r="BMG63" s="76"/>
      <c r="BMH63" s="76"/>
      <c r="BMI63" s="76"/>
      <c r="BMJ63" s="76"/>
      <c r="BMK63" s="76"/>
      <c r="BML63" s="76"/>
      <c r="BMM63" s="76"/>
      <c r="BMN63" s="76"/>
      <c r="BMO63" s="76"/>
      <c r="BMP63" s="76"/>
      <c r="BMQ63" s="76"/>
      <c r="BMR63" s="76"/>
      <c r="BMS63" s="76"/>
      <c r="BMT63" s="76"/>
      <c r="BMU63" s="76"/>
      <c r="BMV63" s="76"/>
      <c r="BMW63" s="76"/>
      <c r="BMX63" s="76"/>
      <c r="BMY63" s="76"/>
      <c r="BMZ63" s="76"/>
      <c r="BNA63" s="76"/>
      <c r="BNB63" s="76"/>
      <c r="BNC63" s="76"/>
      <c r="BND63" s="76"/>
      <c r="BNE63" s="76"/>
      <c r="BNF63" s="76"/>
      <c r="BNG63" s="76"/>
      <c r="BNH63" s="76"/>
      <c r="BNI63" s="76"/>
      <c r="BNJ63" s="76"/>
      <c r="BNK63" s="76"/>
      <c r="BNL63" s="76"/>
      <c r="BNM63" s="76"/>
      <c r="BNN63" s="76"/>
      <c r="BNO63" s="76"/>
      <c r="BNP63" s="76"/>
      <c r="BNQ63" s="76"/>
      <c r="BNR63" s="76"/>
      <c r="BNS63" s="76"/>
      <c r="BNT63" s="76"/>
      <c r="BNU63" s="76"/>
      <c r="BNV63" s="76"/>
      <c r="BNW63" s="76"/>
      <c r="BNX63" s="76"/>
      <c r="BNY63" s="76"/>
      <c r="BNZ63" s="76"/>
      <c r="BOA63" s="76"/>
      <c r="BOB63" s="76"/>
      <c r="BOC63" s="76"/>
      <c r="BOD63" s="76"/>
      <c r="BOE63" s="76"/>
      <c r="BOF63" s="76"/>
      <c r="BOG63" s="76"/>
      <c r="BOH63" s="76"/>
      <c r="BOI63" s="76"/>
      <c r="BOJ63" s="76"/>
      <c r="BOK63" s="76"/>
      <c r="BOL63" s="76"/>
      <c r="BOM63" s="76"/>
      <c r="BON63" s="76"/>
      <c r="BOO63" s="76"/>
      <c r="BOP63" s="76"/>
      <c r="BOQ63" s="76"/>
      <c r="BOR63" s="76"/>
      <c r="BOS63" s="76"/>
      <c r="BOT63" s="76"/>
      <c r="BOU63" s="76"/>
      <c r="BOV63" s="76"/>
      <c r="BOW63" s="76"/>
      <c r="BOX63" s="76"/>
      <c r="BOY63" s="76"/>
      <c r="BOZ63" s="76"/>
      <c r="BPA63" s="76"/>
      <c r="BPB63" s="76"/>
      <c r="BPC63" s="76"/>
      <c r="BPD63" s="76"/>
      <c r="BPE63" s="76"/>
      <c r="BPF63" s="76"/>
      <c r="BPG63" s="76"/>
      <c r="BPH63" s="76"/>
      <c r="BPI63" s="76"/>
      <c r="BPJ63" s="76"/>
      <c r="BPK63" s="76"/>
      <c r="BPL63" s="76"/>
      <c r="BPM63" s="76"/>
      <c r="BPN63" s="76"/>
      <c r="BPO63" s="76"/>
      <c r="BPP63" s="76"/>
      <c r="BPQ63" s="76"/>
      <c r="BPR63" s="76"/>
      <c r="BPS63" s="76"/>
      <c r="BPT63" s="76"/>
      <c r="BPU63" s="76"/>
      <c r="BPV63" s="76"/>
      <c r="BPW63" s="76"/>
      <c r="BPX63" s="76"/>
      <c r="BPY63" s="76"/>
      <c r="BPZ63" s="76"/>
      <c r="BQA63" s="76"/>
      <c r="BQB63" s="76"/>
      <c r="BQC63" s="76"/>
      <c r="BQD63" s="76"/>
      <c r="BQE63" s="76"/>
      <c r="BQF63" s="76"/>
      <c r="BQG63" s="76"/>
      <c r="BQH63" s="76"/>
      <c r="BQI63" s="76"/>
      <c r="BQJ63" s="76"/>
      <c r="BQK63" s="76"/>
      <c r="BQL63" s="76"/>
      <c r="BQM63" s="76"/>
      <c r="BQN63" s="76"/>
      <c r="BQO63" s="76"/>
      <c r="BQP63" s="76"/>
      <c r="BQQ63" s="76"/>
      <c r="BQR63" s="76"/>
      <c r="BQS63" s="76"/>
      <c r="BQT63" s="76"/>
      <c r="BQU63" s="76"/>
      <c r="BQV63" s="76"/>
      <c r="BQW63" s="76"/>
      <c r="BQX63" s="76"/>
      <c r="BQY63" s="76"/>
      <c r="BQZ63" s="76"/>
      <c r="BRA63" s="76"/>
      <c r="BRB63" s="76"/>
      <c r="BRC63" s="76"/>
      <c r="BRD63" s="76"/>
      <c r="BRE63" s="76"/>
      <c r="BRF63" s="76"/>
      <c r="BRG63" s="76"/>
      <c r="BRH63" s="76"/>
      <c r="BRI63" s="76"/>
      <c r="BRJ63" s="76"/>
      <c r="BRK63" s="76"/>
      <c r="BRL63" s="76"/>
      <c r="BRM63" s="76"/>
      <c r="BRN63" s="76"/>
      <c r="BRO63" s="76"/>
      <c r="BRP63" s="76"/>
      <c r="BRQ63" s="76"/>
      <c r="BRR63" s="76"/>
      <c r="BRS63" s="76"/>
      <c r="BRT63" s="76"/>
      <c r="BRU63" s="76"/>
      <c r="BRV63" s="76"/>
      <c r="BRW63" s="76"/>
      <c r="BRX63" s="76"/>
      <c r="BRY63" s="76"/>
      <c r="BRZ63" s="76"/>
      <c r="BSA63" s="76"/>
      <c r="BSB63" s="76"/>
      <c r="BSC63" s="76"/>
      <c r="BSD63" s="76"/>
      <c r="BSE63" s="76"/>
      <c r="BSF63" s="76"/>
      <c r="BSG63" s="76"/>
      <c r="BSH63" s="76"/>
      <c r="BSI63" s="76"/>
      <c r="BSJ63" s="76"/>
      <c r="BSK63" s="76"/>
      <c r="BSL63" s="76"/>
      <c r="BSM63" s="76"/>
      <c r="BSN63" s="76"/>
      <c r="BSO63" s="76"/>
      <c r="BSP63" s="76"/>
      <c r="BSQ63" s="76"/>
      <c r="BSR63" s="76"/>
      <c r="BSS63" s="76"/>
      <c r="BST63" s="76"/>
      <c r="BSU63" s="76"/>
      <c r="BSV63" s="76"/>
      <c r="BSW63" s="76"/>
      <c r="BSX63" s="76"/>
      <c r="BSY63" s="76"/>
      <c r="BSZ63" s="76"/>
      <c r="BTA63" s="76"/>
      <c r="BTB63" s="76"/>
      <c r="BTC63" s="76"/>
      <c r="BTD63" s="76"/>
      <c r="BTE63" s="76"/>
      <c r="BTF63" s="76"/>
      <c r="BTG63" s="76"/>
      <c r="BTH63" s="76"/>
      <c r="BTI63" s="76"/>
      <c r="BTJ63" s="76"/>
      <c r="BTK63" s="76"/>
      <c r="BTL63" s="76"/>
      <c r="BTM63" s="76"/>
      <c r="BTN63" s="76"/>
      <c r="BTO63" s="76"/>
      <c r="BTP63" s="76"/>
      <c r="BTQ63" s="76"/>
      <c r="BTR63" s="76"/>
      <c r="BTS63" s="76"/>
      <c r="BTT63" s="76"/>
      <c r="BTU63" s="76"/>
      <c r="BTV63" s="76"/>
      <c r="BTW63" s="76"/>
      <c r="BTX63" s="76"/>
      <c r="BTY63" s="76"/>
      <c r="BTZ63" s="76"/>
      <c r="BUA63" s="76"/>
      <c r="BUB63" s="76"/>
      <c r="BUC63" s="76"/>
      <c r="BUD63" s="76"/>
      <c r="BUE63" s="76"/>
      <c r="BUF63" s="76"/>
      <c r="BUG63" s="76"/>
      <c r="BUH63" s="76"/>
      <c r="BUI63" s="76"/>
      <c r="BUJ63" s="76"/>
      <c r="BUK63" s="76"/>
      <c r="BUL63" s="76"/>
      <c r="BUM63" s="76"/>
      <c r="BUN63" s="76"/>
      <c r="BUO63" s="76"/>
      <c r="BUP63" s="76"/>
      <c r="BUQ63" s="76"/>
      <c r="BUR63" s="76"/>
      <c r="BUS63" s="76"/>
      <c r="BUT63" s="76"/>
      <c r="BUU63" s="76"/>
      <c r="BUV63" s="76"/>
      <c r="BUW63" s="76"/>
      <c r="BUX63" s="76"/>
      <c r="BUY63" s="76"/>
      <c r="BUZ63" s="76"/>
      <c r="BVA63" s="76"/>
      <c r="BVB63" s="76"/>
      <c r="BVC63" s="76"/>
      <c r="BVD63" s="76"/>
      <c r="BVE63" s="76"/>
      <c r="BVF63" s="76"/>
      <c r="BVG63" s="76"/>
      <c r="BVH63" s="76"/>
      <c r="BVI63" s="76"/>
      <c r="BVJ63" s="76"/>
      <c r="BVK63" s="76"/>
      <c r="BVL63" s="76"/>
      <c r="BVM63" s="76"/>
      <c r="BVN63" s="76"/>
      <c r="BVO63" s="76"/>
      <c r="BVP63" s="76"/>
      <c r="BVQ63" s="76"/>
      <c r="BVR63" s="76"/>
      <c r="BVS63" s="76"/>
      <c r="BVT63" s="76"/>
      <c r="BVU63" s="76"/>
      <c r="BVV63" s="76"/>
      <c r="BVW63" s="76"/>
      <c r="BVX63" s="76"/>
      <c r="BVY63" s="76"/>
      <c r="BVZ63" s="76"/>
      <c r="BWA63" s="76"/>
      <c r="BWB63" s="76"/>
      <c r="BWC63" s="76"/>
      <c r="BWD63" s="76"/>
      <c r="BWE63" s="76"/>
      <c r="BWF63" s="76"/>
      <c r="BWG63" s="76"/>
      <c r="BWH63" s="76"/>
      <c r="BWI63" s="76"/>
      <c r="BWJ63" s="76"/>
      <c r="BWK63" s="76"/>
      <c r="BWL63" s="76"/>
      <c r="BWM63" s="76"/>
      <c r="BWN63" s="76"/>
      <c r="BWO63" s="76"/>
      <c r="BWP63" s="76"/>
      <c r="BWQ63" s="76"/>
      <c r="BWR63" s="76"/>
      <c r="BWS63" s="76"/>
      <c r="BWT63" s="76"/>
      <c r="BWU63" s="76"/>
      <c r="BWV63" s="76"/>
      <c r="BWW63" s="76"/>
      <c r="BWX63" s="76"/>
      <c r="BWY63" s="76"/>
      <c r="BWZ63" s="76"/>
      <c r="BXA63" s="76"/>
      <c r="BXB63" s="76"/>
      <c r="BXC63" s="76"/>
      <c r="BXD63" s="76"/>
      <c r="BXE63" s="76"/>
      <c r="BXF63" s="76"/>
      <c r="BXG63" s="76"/>
      <c r="BXH63" s="76"/>
      <c r="BXI63" s="76"/>
      <c r="BXJ63" s="76"/>
      <c r="BXK63" s="76"/>
      <c r="BXL63" s="76"/>
      <c r="BXM63" s="76"/>
      <c r="BXN63" s="76"/>
      <c r="BXO63" s="76"/>
      <c r="BXP63" s="76"/>
      <c r="BXQ63" s="76"/>
      <c r="BXR63" s="76"/>
      <c r="BXS63" s="76"/>
      <c r="BXT63" s="76"/>
      <c r="BXU63" s="76"/>
      <c r="BXV63" s="76"/>
      <c r="BXW63" s="76"/>
      <c r="BXX63" s="76"/>
      <c r="BXY63" s="76"/>
      <c r="BXZ63" s="76"/>
      <c r="BYA63" s="76"/>
      <c r="BYB63" s="76"/>
      <c r="BYC63" s="76"/>
      <c r="BYD63" s="76"/>
      <c r="BYE63" s="76"/>
      <c r="BYF63" s="76"/>
      <c r="BYG63" s="76"/>
      <c r="BYH63" s="76"/>
      <c r="BYI63" s="76"/>
      <c r="BYJ63" s="76"/>
      <c r="BYK63" s="76"/>
      <c r="BYL63" s="76"/>
      <c r="BYM63" s="76"/>
      <c r="BYN63" s="76"/>
      <c r="BYO63" s="76"/>
      <c r="BYP63" s="76"/>
      <c r="BYQ63" s="76"/>
      <c r="BYR63" s="76"/>
      <c r="BYS63" s="76"/>
      <c r="BYT63" s="76"/>
      <c r="BYU63" s="76"/>
      <c r="BYV63" s="76"/>
      <c r="BYW63" s="76"/>
      <c r="BYX63" s="76"/>
      <c r="BYY63" s="76"/>
      <c r="BYZ63" s="76"/>
      <c r="BZA63" s="76"/>
      <c r="BZB63" s="76"/>
      <c r="BZC63" s="76"/>
      <c r="BZD63" s="76"/>
      <c r="BZE63" s="76"/>
      <c r="BZF63" s="76"/>
      <c r="BZG63" s="76"/>
      <c r="BZH63" s="76"/>
      <c r="BZI63" s="76"/>
      <c r="BZJ63" s="76"/>
      <c r="BZK63" s="76"/>
      <c r="BZL63" s="76"/>
      <c r="BZM63" s="76"/>
      <c r="BZN63" s="76"/>
      <c r="BZO63" s="76"/>
      <c r="BZP63" s="76"/>
      <c r="BZQ63" s="76"/>
      <c r="BZR63" s="76"/>
      <c r="BZS63" s="76"/>
      <c r="BZT63" s="76"/>
      <c r="BZU63" s="76"/>
      <c r="BZV63" s="76"/>
      <c r="BZW63" s="76"/>
      <c r="BZX63" s="76"/>
      <c r="BZY63" s="76"/>
      <c r="BZZ63" s="76"/>
      <c r="CAA63" s="76"/>
      <c r="CAB63" s="76"/>
      <c r="CAC63" s="76"/>
      <c r="CAD63" s="76"/>
      <c r="CAE63" s="76"/>
      <c r="CAF63" s="76"/>
      <c r="CAG63" s="76"/>
      <c r="CAH63" s="76"/>
      <c r="CAI63" s="76"/>
      <c r="CAJ63" s="76"/>
      <c r="CAK63" s="76"/>
      <c r="CAL63" s="76"/>
      <c r="CAM63" s="76"/>
      <c r="CAN63" s="76"/>
      <c r="CAO63" s="76"/>
      <c r="CAP63" s="76"/>
      <c r="CAQ63" s="76"/>
      <c r="CAR63" s="76"/>
      <c r="CAS63" s="76"/>
      <c r="CAT63" s="76"/>
      <c r="CAU63" s="76"/>
      <c r="CAV63" s="76"/>
      <c r="CAW63" s="76"/>
      <c r="CAX63" s="76"/>
      <c r="CAY63" s="76"/>
      <c r="CAZ63" s="76"/>
      <c r="CBA63" s="76"/>
      <c r="CBB63" s="76"/>
      <c r="CBC63" s="76"/>
      <c r="CBD63" s="76"/>
      <c r="CBE63" s="76"/>
      <c r="CBF63" s="76"/>
      <c r="CBG63" s="76"/>
      <c r="CBH63" s="76"/>
      <c r="CBI63" s="76"/>
      <c r="CBJ63" s="76"/>
      <c r="CBK63" s="76"/>
      <c r="CBL63" s="76"/>
      <c r="CBM63" s="76"/>
      <c r="CBN63" s="76"/>
      <c r="CBO63" s="76"/>
      <c r="CBP63" s="76"/>
      <c r="CBQ63" s="76"/>
      <c r="CBR63" s="76"/>
      <c r="CBS63" s="76"/>
      <c r="CBT63" s="76"/>
      <c r="CBU63" s="76"/>
      <c r="CBV63" s="76"/>
      <c r="CBW63" s="76"/>
      <c r="CBX63" s="76"/>
      <c r="CBY63" s="76"/>
      <c r="CBZ63" s="76"/>
      <c r="CCA63" s="76"/>
      <c r="CCB63" s="76"/>
      <c r="CCC63" s="76"/>
      <c r="CCD63" s="76"/>
      <c r="CCE63" s="76"/>
      <c r="CCF63" s="76"/>
      <c r="CCG63" s="76"/>
      <c r="CCH63" s="76"/>
      <c r="CCI63" s="76"/>
      <c r="CCJ63" s="76"/>
      <c r="CCK63" s="76"/>
      <c r="CCL63" s="76"/>
      <c r="CCM63" s="76"/>
      <c r="CCN63" s="76"/>
      <c r="CCO63" s="76"/>
      <c r="CCP63" s="76"/>
      <c r="CCQ63" s="76"/>
      <c r="CCR63" s="76"/>
      <c r="CCS63" s="76"/>
      <c r="CCT63" s="76"/>
      <c r="CCU63" s="76"/>
      <c r="CCV63" s="76"/>
      <c r="CCW63" s="76"/>
      <c r="CCX63" s="76"/>
      <c r="CCY63" s="76"/>
      <c r="CCZ63" s="76"/>
      <c r="CDA63" s="76"/>
      <c r="CDB63" s="76"/>
      <c r="CDC63" s="76"/>
      <c r="CDD63" s="76"/>
      <c r="CDE63" s="76"/>
      <c r="CDF63" s="76"/>
      <c r="CDG63" s="76"/>
      <c r="CDH63" s="76"/>
      <c r="CDI63" s="76"/>
      <c r="CDJ63" s="76"/>
      <c r="CDK63" s="76"/>
      <c r="CDL63" s="76"/>
      <c r="CDM63" s="76"/>
      <c r="CDN63" s="76"/>
      <c r="CDO63" s="76"/>
      <c r="CDP63" s="76"/>
      <c r="CDQ63" s="76"/>
      <c r="CDR63" s="76"/>
      <c r="CDS63" s="76"/>
      <c r="CDT63" s="76"/>
      <c r="CDU63" s="76"/>
      <c r="CDV63" s="76"/>
      <c r="CDW63" s="76"/>
      <c r="CDX63" s="76"/>
      <c r="CDY63" s="76"/>
      <c r="CDZ63" s="76"/>
      <c r="CEA63" s="76"/>
      <c r="CEB63" s="76"/>
      <c r="CEC63" s="76"/>
      <c r="CED63" s="76"/>
      <c r="CEE63" s="76"/>
      <c r="CEF63" s="76"/>
      <c r="CEG63" s="76"/>
      <c r="CEH63" s="76"/>
      <c r="CEI63" s="76"/>
      <c r="CEJ63" s="76"/>
      <c r="CEK63" s="76"/>
      <c r="CEL63" s="76"/>
      <c r="CEM63" s="76"/>
      <c r="CEN63" s="76"/>
      <c r="CEO63" s="76"/>
      <c r="CEP63" s="76"/>
      <c r="CEQ63" s="76"/>
      <c r="CER63" s="76"/>
      <c r="CES63" s="76"/>
      <c r="CET63" s="76"/>
      <c r="CEU63" s="76"/>
      <c r="CEV63" s="76"/>
      <c r="CEW63" s="76"/>
      <c r="CEX63" s="76"/>
      <c r="CEY63" s="76"/>
      <c r="CEZ63" s="76"/>
      <c r="CFA63" s="76"/>
      <c r="CFB63" s="76"/>
      <c r="CFC63" s="76"/>
      <c r="CFD63" s="76"/>
      <c r="CFE63" s="76"/>
      <c r="CFF63" s="76"/>
      <c r="CFG63" s="76"/>
      <c r="CFH63" s="76"/>
      <c r="CFI63" s="76"/>
      <c r="CFJ63" s="76"/>
      <c r="CFK63" s="76"/>
      <c r="CFL63" s="76"/>
      <c r="CFM63" s="76"/>
      <c r="CFN63" s="76"/>
      <c r="CFO63" s="76"/>
      <c r="CFP63" s="76"/>
      <c r="CFQ63" s="76"/>
      <c r="CFR63" s="76"/>
      <c r="CFS63" s="76"/>
      <c r="CFT63" s="76"/>
      <c r="CFU63" s="76"/>
      <c r="CFV63" s="76"/>
      <c r="CFW63" s="76"/>
      <c r="CFX63" s="76"/>
      <c r="CFY63" s="76"/>
      <c r="CFZ63" s="76"/>
      <c r="CGA63" s="76"/>
      <c r="CGB63" s="76"/>
      <c r="CGC63" s="76"/>
      <c r="CGD63" s="76"/>
      <c r="CGE63" s="76"/>
      <c r="CGF63" s="76"/>
      <c r="CGG63" s="76"/>
      <c r="CGH63" s="76"/>
      <c r="CGI63" s="76"/>
      <c r="CGJ63" s="76"/>
      <c r="CGK63" s="76"/>
      <c r="CGL63" s="76"/>
      <c r="CGM63" s="76"/>
      <c r="CGN63" s="76"/>
      <c r="CGO63" s="76"/>
      <c r="CGP63" s="76"/>
      <c r="CGQ63" s="76"/>
      <c r="CGR63" s="76"/>
      <c r="CGS63" s="76"/>
      <c r="CGT63" s="76"/>
      <c r="CGU63" s="76"/>
      <c r="CGV63" s="76"/>
      <c r="CGW63" s="76"/>
      <c r="CGX63" s="76"/>
      <c r="CGY63" s="76"/>
      <c r="CGZ63" s="76"/>
      <c r="CHA63" s="76"/>
      <c r="CHB63" s="76"/>
      <c r="CHC63" s="76"/>
      <c r="CHD63" s="76"/>
      <c r="CHE63" s="76"/>
      <c r="CHF63" s="76"/>
      <c r="CHG63" s="76"/>
      <c r="CHH63" s="76"/>
      <c r="CHI63" s="76"/>
      <c r="CHJ63" s="76"/>
      <c r="CHK63" s="76"/>
      <c r="CHL63" s="76"/>
      <c r="CHM63" s="76"/>
      <c r="CHN63" s="76"/>
      <c r="CHO63" s="76"/>
      <c r="CHP63" s="76"/>
      <c r="CHQ63" s="76"/>
      <c r="CHR63" s="76"/>
      <c r="CHS63" s="76"/>
      <c r="CHT63" s="76"/>
      <c r="CHU63" s="76"/>
      <c r="CHV63" s="76"/>
      <c r="CHW63" s="76"/>
      <c r="CHX63" s="76"/>
      <c r="CHY63" s="76"/>
      <c r="CHZ63" s="76"/>
      <c r="CIA63" s="76"/>
      <c r="CIB63" s="76"/>
      <c r="CIC63" s="76"/>
      <c r="CID63" s="76"/>
      <c r="CIE63" s="76"/>
      <c r="CIF63" s="76"/>
      <c r="CIG63" s="76"/>
      <c r="CIH63" s="76"/>
      <c r="CII63" s="76"/>
      <c r="CIJ63" s="76"/>
      <c r="CIK63" s="76"/>
      <c r="CIL63" s="76"/>
      <c r="CIM63" s="76"/>
      <c r="CIN63" s="76"/>
      <c r="CIO63" s="76"/>
      <c r="CIP63" s="76"/>
      <c r="CIQ63" s="76"/>
      <c r="CIR63" s="76"/>
      <c r="CIS63" s="76"/>
      <c r="CIT63" s="76"/>
      <c r="CIU63" s="76"/>
      <c r="CIV63" s="76"/>
      <c r="CIW63" s="76"/>
      <c r="CIX63" s="76"/>
      <c r="CIY63" s="76"/>
      <c r="CIZ63" s="76"/>
      <c r="CJA63" s="76"/>
      <c r="CJB63" s="76"/>
      <c r="CJC63" s="76"/>
      <c r="CJD63" s="76"/>
      <c r="CJE63" s="76"/>
      <c r="CJF63" s="76"/>
      <c r="CJG63" s="76"/>
      <c r="CJH63" s="76"/>
      <c r="CJI63" s="76"/>
      <c r="CJJ63" s="76"/>
      <c r="CJK63" s="76"/>
      <c r="CJL63" s="76"/>
      <c r="CJM63" s="76"/>
      <c r="CJN63" s="76"/>
      <c r="CJO63" s="76"/>
      <c r="CJP63" s="76"/>
      <c r="CJQ63" s="76"/>
      <c r="CJR63" s="76"/>
      <c r="CJS63" s="76"/>
      <c r="CJT63" s="76"/>
      <c r="CJU63" s="76"/>
      <c r="CJV63" s="76"/>
      <c r="CJW63" s="76"/>
      <c r="CJX63" s="76"/>
      <c r="CJY63" s="76"/>
      <c r="CJZ63" s="76"/>
      <c r="CKA63" s="76"/>
      <c r="CKB63" s="76"/>
      <c r="CKC63" s="76"/>
      <c r="CKD63" s="76"/>
      <c r="CKE63" s="76"/>
      <c r="CKF63" s="76"/>
      <c r="CKG63" s="76"/>
      <c r="CKH63" s="76"/>
      <c r="CKI63" s="76"/>
      <c r="CKJ63" s="76"/>
      <c r="CKK63" s="76"/>
      <c r="CKL63" s="76"/>
      <c r="CKM63" s="76"/>
      <c r="CKN63" s="76"/>
      <c r="CKO63" s="76"/>
      <c r="CKP63" s="76"/>
      <c r="CKQ63" s="76"/>
      <c r="CKR63" s="76"/>
      <c r="CKS63" s="76"/>
      <c r="CKT63" s="76"/>
      <c r="CKU63" s="76"/>
      <c r="CKV63" s="76"/>
      <c r="CKW63" s="76"/>
      <c r="CKX63" s="76"/>
      <c r="CKY63" s="76"/>
      <c r="CKZ63" s="76"/>
      <c r="CLA63" s="76"/>
      <c r="CLB63" s="76"/>
      <c r="CLC63" s="76"/>
      <c r="CLD63" s="76"/>
      <c r="CLE63" s="76"/>
      <c r="CLF63" s="76"/>
      <c r="CLG63" s="76"/>
      <c r="CLH63" s="76"/>
      <c r="CLI63" s="76"/>
      <c r="CLJ63" s="76"/>
      <c r="CLK63" s="76"/>
      <c r="CLL63" s="76"/>
      <c r="CLM63" s="76"/>
      <c r="CLN63" s="76"/>
      <c r="CLO63" s="76"/>
      <c r="CLP63" s="76"/>
      <c r="CLQ63" s="76"/>
      <c r="CLR63" s="76"/>
      <c r="CLS63" s="76"/>
      <c r="CLT63" s="76"/>
      <c r="CLU63" s="76"/>
      <c r="CLV63" s="76"/>
      <c r="CLW63" s="76"/>
      <c r="CLX63" s="76"/>
      <c r="CLY63" s="76"/>
      <c r="CLZ63" s="76"/>
      <c r="CMA63" s="76"/>
      <c r="CMB63" s="76"/>
      <c r="CMC63" s="76"/>
      <c r="CMD63" s="76"/>
      <c r="CME63" s="76"/>
      <c r="CMF63" s="76"/>
      <c r="CMG63" s="76"/>
      <c r="CMH63" s="76"/>
      <c r="CMI63" s="76"/>
      <c r="CMJ63" s="76"/>
      <c r="CMK63" s="76"/>
      <c r="CML63" s="76"/>
      <c r="CMM63" s="76"/>
      <c r="CMN63" s="76"/>
      <c r="CMO63" s="76"/>
      <c r="CMP63" s="76"/>
      <c r="CMQ63" s="76"/>
      <c r="CMR63" s="76"/>
      <c r="CMS63" s="76"/>
      <c r="CMT63" s="76"/>
      <c r="CMU63" s="76"/>
      <c r="CMV63" s="76"/>
      <c r="CMW63" s="76"/>
      <c r="CMX63" s="76"/>
      <c r="CMY63" s="76"/>
      <c r="CMZ63" s="76"/>
      <c r="CNA63" s="76"/>
      <c r="CNB63" s="76"/>
      <c r="CNC63" s="76"/>
      <c r="CND63" s="76"/>
      <c r="CNE63" s="76"/>
      <c r="CNF63" s="76"/>
      <c r="CNG63" s="76"/>
      <c r="CNH63" s="76"/>
      <c r="CNI63" s="76"/>
      <c r="CNJ63" s="76"/>
      <c r="CNK63" s="76"/>
      <c r="CNL63" s="76"/>
      <c r="CNM63" s="76"/>
      <c r="CNN63" s="76"/>
      <c r="CNO63" s="76"/>
      <c r="CNP63" s="76"/>
      <c r="CNQ63" s="76"/>
      <c r="CNR63" s="76"/>
      <c r="CNS63" s="76"/>
      <c r="CNT63" s="76"/>
      <c r="CNU63" s="76"/>
      <c r="CNV63" s="76"/>
      <c r="CNW63" s="76"/>
      <c r="CNX63" s="76"/>
      <c r="CNY63" s="76"/>
      <c r="CNZ63" s="76"/>
      <c r="COA63" s="76"/>
      <c r="COB63" s="76"/>
      <c r="COC63" s="76"/>
      <c r="COD63" s="76"/>
      <c r="COE63" s="76"/>
      <c r="COF63" s="76"/>
      <c r="COG63" s="76"/>
      <c r="COH63" s="76"/>
      <c r="COI63" s="76"/>
      <c r="COJ63" s="76"/>
      <c r="COK63" s="76"/>
      <c r="COL63" s="76"/>
      <c r="COM63" s="76"/>
      <c r="CON63" s="76"/>
      <c r="COO63" s="76"/>
      <c r="COP63" s="76"/>
      <c r="COQ63" s="76"/>
      <c r="COR63" s="76"/>
      <c r="COS63" s="76"/>
      <c r="COT63" s="76"/>
      <c r="COU63" s="76"/>
      <c r="COV63" s="76"/>
      <c r="COW63" s="76"/>
      <c r="COX63" s="76"/>
      <c r="COY63" s="76"/>
      <c r="COZ63" s="76"/>
      <c r="CPA63" s="76"/>
      <c r="CPB63" s="76"/>
      <c r="CPC63" s="76"/>
      <c r="CPD63" s="76"/>
      <c r="CPE63" s="76"/>
      <c r="CPF63" s="76"/>
      <c r="CPG63" s="76"/>
      <c r="CPH63" s="76"/>
      <c r="CPI63" s="76"/>
      <c r="CPJ63" s="76"/>
      <c r="CPK63" s="76"/>
      <c r="CPL63" s="76"/>
      <c r="CPM63" s="76"/>
      <c r="CPN63" s="76"/>
      <c r="CPO63" s="76"/>
      <c r="CPP63" s="76"/>
      <c r="CPQ63" s="76"/>
      <c r="CPR63" s="76"/>
      <c r="CPS63" s="76"/>
      <c r="CPT63" s="76"/>
      <c r="CPU63" s="76"/>
      <c r="CPV63" s="76"/>
      <c r="CPW63" s="76"/>
      <c r="CPX63" s="76"/>
      <c r="CPY63" s="76"/>
      <c r="CPZ63" s="76"/>
      <c r="CQA63" s="76"/>
      <c r="CQB63" s="76"/>
      <c r="CQC63" s="76"/>
      <c r="CQD63" s="76"/>
      <c r="CQE63" s="76"/>
      <c r="CQF63" s="76"/>
      <c r="CQG63" s="76"/>
      <c r="CQH63" s="76"/>
      <c r="CQI63" s="76"/>
      <c r="CQJ63" s="76"/>
      <c r="CQK63" s="76"/>
      <c r="CQL63" s="76"/>
      <c r="CQM63" s="76"/>
      <c r="CQN63" s="76"/>
      <c r="CQO63" s="76"/>
      <c r="CQP63" s="76"/>
      <c r="CQQ63" s="76"/>
      <c r="CQR63" s="76"/>
      <c r="CQS63" s="76"/>
      <c r="CQT63" s="76"/>
      <c r="CQU63" s="76"/>
      <c r="CQV63" s="76"/>
      <c r="CQW63" s="76"/>
      <c r="CQX63" s="76"/>
      <c r="CQY63" s="76"/>
      <c r="CQZ63" s="76"/>
      <c r="CRA63" s="76"/>
      <c r="CRB63" s="76"/>
      <c r="CRC63" s="76"/>
      <c r="CRD63" s="76"/>
      <c r="CRE63" s="76"/>
      <c r="CRF63" s="76"/>
      <c r="CRG63" s="76"/>
      <c r="CRH63" s="76"/>
      <c r="CRI63" s="76"/>
      <c r="CRJ63" s="76"/>
      <c r="CRK63" s="76"/>
      <c r="CRL63" s="76"/>
      <c r="CRM63" s="76"/>
      <c r="CRN63" s="76"/>
      <c r="CRO63" s="76"/>
      <c r="CRP63" s="76"/>
      <c r="CRQ63" s="76"/>
      <c r="CRR63" s="76"/>
      <c r="CRS63" s="76"/>
      <c r="CRT63" s="76"/>
      <c r="CRU63" s="76"/>
      <c r="CRV63" s="76"/>
      <c r="CRW63" s="76"/>
      <c r="CRX63" s="76"/>
      <c r="CRY63" s="76"/>
      <c r="CRZ63" s="76"/>
      <c r="CSA63" s="76"/>
      <c r="CSB63" s="76"/>
      <c r="CSC63" s="76"/>
      <c r="CSD63" s="76"/>
      <c r="CSE63" s="76"/>
      <c r="CSF63" s="76"/>
      <c r="CSG63" s="76"/>
      <c r="CSH63" s="76"/>
      <c r="CSI63" s="76"/>
      <c r="CSJ63" s="76"/>
      <c r="CSK63" s="76"/>
      <c r="CSL63" s="76"/>
      <c r="CSM63" s="76"/>
      <c r="CSN63" s="76"/>
      <c r="CSO63" s="76"/>
      <c r="CSP63" s="76"/>
      <c r="CSQ63" s="76"/>
      <c r="CSR63" s="76"/>
      <c r="CSS63" s="76"/>
      <c r="CST63" s="76"/>
      <c r="CSU63" s="76"/>
      <c r="CSV63" s="76"/>
      <c r="CSW63" s="76"/>
      <c r="CSX63" s="76"/>
      <c r="CSY63" s="76"/>
      <c r="CSZ63" s="76"/>
      <c r="CTA63" s="76"/>
      <c r="CTB63" s="76"/>
      <c r="CTC63" s="76"/>
      <c r="CTD63" s="76"/>
      <c r="CTE63" s="76"/>
      <c r="CTF63" s="76"/>
      <c r="CTG63" s="76"/>
      <c r="CTH63" s="76"/>
      <c r="CTI63" s="76"/>
      <c r="CTJ63" s="76"/>
      <c r="CTK63" s="76"/>
      <c r="CTL63" s="76"/>
      <c r="CTM63" s="76"/>
      <c r="CTN63" s="76"/>
      <c r="CTO63" s="76"/>
      <c r="CTP63" s="76"/>
      <c r="CTQ63" s="76"/>
      <c r="CTR63" s="76"/>
      <c r="CTS63" s="76"/>
      <c r="CTT63" s="76"/>
      <c r="CTU63" s="76"/>
      <c r="CTV63" s="76"/>
      <c r="CTW63" s="76"/>
      <c r="CTX63" s="76"/>
      <c r="CTY63" s="76"/>
      <c r="CTZ63" s="76"/>
      <c r="CUA63" s="76"/>
      <c r="CUB63" s="76"/>
      <c r="CUC63" s="76"/>
      <c r="CUD63" s="76"/>
      <c r="CUE63" s="76"/>
      <c r="CUF63" s="76"/>
      <c r="CUG63" s="76"/>
      <c r="CUH63" s="76"/>
      <c r="CUI63" s="76"/>
      <c r="CUJ63" s="76"/>
      <c r="CUK63" s="76"/>
      <c r="CUL63" s="76"/>
      <c r="CUM63" s="76"/>
      <c r="CUN63" s="76"/>
      <c r="CUO63" s="76"/>
      <c r="CUP63" s="76"/>
      <c r="CUQ63" s="76"/>
      <c r="CUR63" s="76"/>
      <c r="CUS63" s="76"/>
      <c r="CUT63" s="76"/>
      <c r="CUU63" s="76"/>
      <c r="CUV63" s="76"/>
      <c r="CUW63" s="76"/>
      <c r="CUX63" s="76"/>
      <c r="CUY63" s="76"/>
      <c r="CUZ63" s="76"/>
      <c r="CVA63" s="76"/>
      <c r="CVB63" s="76"/>
      <c r="CVC63" s="76"/>
      <c r="CVD63" s="76"/>
      <c r="CVE63" s="76"/>
      <c r="CVF63" s="76"/>
      <c r="CVG63" s="76"/>
      <c r="CVH63" s="76"/>
      <c r="CVI63" s="76"/>
      <c r="CVJ63" s="76"/>
      <c r="CVK63" s="76"/>
      <c r="CVL63" s="76"/>
      <c r="CVM63" s="76"/>
      <c r="CVN63" s="76"/>
      <c r="CVO63" s="76"/>
      <c r="CVP63" s="76"/>
      <c r="CVQ63" s="76"/>
      <c r="CVR63" s="76"/>
      <c r="CVS63" s="76"/>
      <c r="CVT63" s="76"/>
      <c r="CVU63" s="76"/>
      <c r="CVV63" s="76"/>
      <c r="CVW63" s="76"/>
      <c r="CVX63" s="76"/>
      <c r="CVY63" s="76"/>
      <c r="CVZ63" s="76"/>
      <c r="CWA63" s="76"/>
      <c r="CWB63" s="76"/>
      <c r="CWC63" s="76"/>
      <c r="CWD63" s="76"/>
      <c r="CWE63" s="76"/>
      <c r="CWF63" s="76"/>
      <c r="CWG63" s="76"/>
      <c r="CWH63" s="76"/>
      <c r="CWI63" s="76"/>
      <c r="CWJ63" s="76"/>
      <c r="CWK63" s="76"/>
      <c r="CWL63" s="76"/>
      <c r="CWM63" s="76"/>
      <c r="CWN63" s="76"/>
      <c r="CWO63" s="76"/>
      <c r="CWP63" s="76"/>
      <c r="CWQ63" s="76"/>
      <c r="CWR63" s="76"/>
      <c r="CWS63" s="76"/>
      <c r="CWT63" s="76"/>
      <c r="CWU63" s="76"/>
      <c r="CWV63" s="76"/>
      <c r="CWW63" s="76"/>
      <c r="CWX63" s="76"/>
      <c r="CWY63" s="76"/>
      <c r="CWZ63" s="76"/>
      <c r="CXA63" s="76"/>
      <c r="CXB63" s="76"/>
      <c r="CXC63" s="76"/>
      <c r="CXD63" s="76"/>
      <c r="CXE63" s="76"/>
      <c r="CXF63" s="76"/>
      <c r="CXG63" s="76"/>
      <c r="CXH63" s="76"/>
      <c r="CXI63" s="76"/>
      <c r="CXJ63" s="76"/>
      <c r="CXK63" s="76"/>
      <c r="CXL63" s="76"/>
      <c r="CXM63" s="76"/>
      <c r="CXN63" s="76"/>
      <c r="CXO63" s="76"/>
      <c r="CXP63" s="76"/>
      <c r="CXQ63" s="76"/>
      <c r="CXR63" s="76"/>
      <c r="CXS63" s="76"/>
      <c r="CXT63" s="76"/>
      <c r="CXU63" s="76"/>
      <c r="CXV63" s="76"/>
      <c r="CXW63" s="76"/>
      <c r="CXX63" s="76"/>
      <c r="CXY63" s="76"/>
      <c r="CXZ63" s="76"/>
      <c r="CYA63" s="76"/>
      <c r="CYB63" s="76"/>
      <c r="CYC63" s="76"/>
      <c r="CYD63" s="76"/>
      <c r="CYE63" s="76"/>
      <c r="CYF63" s="76"/>
      <c r="CYG63" s="76"/>
      <c r="CYH63" s="76"/>
      <c r="CYI63" s="76"/>
      <c r="CYJ63" s="76"/>
      <c r="CYK63" s="76"/>
      <c r="CYL63" s="76"/>
      <c r="CYM63" s="76"/>
      <c r="CYN63" s="76"/>
      <c r="CYO63" s="76"/>
      <c r="CYP63" s="76"/>
      <c r="CYQ63" s="76"/>
      <c r="CYR63" s="76"/>
      <c r="CYS63" s="76"/>
      <c r="CYT63" s="76"/>
      <c r="CYU63" s="76"/>
      <c r="CYV63" s="76"/>
      <c r="CYW63" s="76"/>
      <c r="CYX63" s="76"/>
      <c r="CYY63" s="76"/>
      <c r="CYZ63" s="76"/>
      <c r="CZA63" s="76"/>
      <c r="CZB63" s="76"/>
      <c r="CZC63" s="76"/>
      <c r="CZD63" s="76"/>
      <c r="CZE63" s="76"/>
      <c r="CZF63" s="76"/>
      <c r="CZG63" s="76"/>
      <c r="CZH63" s="76"/>
      <c r="CZI63" s="76"/>
      <c r="CZJ63" s="76"/>
      <c r="CZK63" s="76"/>
      <c r="CZL63" s="76"/>
      <c r="CZM63" s="76"/>
      <c r="CZN63" s="76"/>
      <c r="CZO63" s="76"/>
      <c r="CZP63" s="76"/>
      <c r="CZQ63" s="76"/>
      <c r="CZR63" s="76"/>
      <c r="CZS63" s="76"/>
      <c r="CZT63" s="76"/>
      <c r="CZU63" s="76"/>
      <c r="CZV63" s="76"/>
      <c r="CZW63" s="76"/>
      <c r="CZX63" s="76"/>
      <c r="CZY63" s="76"/>
      <c r="CZZ63" s="76"/>
      <c r="DAA63" s="76"/>
      <c r="DAB63" s="76"/>
      <c r="DAC63" s="76"/>
      <c r="DAD63" s="76"/>
      <c r="DAE63" s="76"/>
      <c r="DAF63" s="76"/>
      <c r="DAG63" s="76"/>
      <c r="DAH63" s="76"/>
      <c r="DAI63" s="76"/>
      <c r="DAJ63" s="76"/>
      <c r="DAK63" s="76"/>
      <c r="DAL63" s="76"/>
      <c r="DAM63" s="76"/>
      <c r="DAN63" s="76"/>
      <c r="DAO63" s="76"/>
      <c r="DAP63" s="76"/>
      <c r="DAQ63" s="76"/>
      <c r="DAR63" s="76"/>
      <c r="DAS63" s="76"/>
      <c r="DAT63" s="76"/>
      <c r="DAU63" s="76"/>
      <c r="DAV63" s="76"/>
      <c r="DAW63" s="76"/>
      <c r="DAX63" s="76"/>
      <c r="DAY63" s="76"/>
      <c r="DAZ63" s="76"/>
      <c r="DBA63" s="76"/>
      <c r="DBB63" s="76"/>
      <c r="DBC63" s="76"/>
      <c r="DBD63" s="76"/>
      <c r="DBE63" s="76"/>
      <c r="DBF63" s="76"/>
      <c r="DBG63" s="76"/>
      <c r="DBH63" s="76"/>
      <c r="DBI63" s="76"/>
      <c r="DBJ63" s="76"/>
      <c r="DBK63" s="76"/>
      <c r="DBL63" s="76"/>
      <c r="DBM63" s="76"/>
      <c r="DBN63" s="76"/>
      <c r="DBO63" s="76"/>
      <c r="DBP63" s="76"/>
      <c r="DBQ63" s="76"/>
      <c r="DBR63" s="76"/>
      <c r="DBS63" s="76"/>
      <c r="DBT63" s="76"/>
      <c r="DBU63" s="76"/>
      <c r="DBV63" s="76"/>
      <c r="DBW63" s="76"/>
      <c r="DBX63" s="76"/>
      <c r="DBY63" s="76"/>
      <c r="DBZ63" s="76"/>
      <c r="DCA63" s="76"/>
      <c r="DCB63" s="76"/>
      <c r="DCC63" s="76"/>
      <c r="DCD63" s="76"/>
      <c r="DCE63" s="76"/>
      <c r="DCF63" s="76"/>
      <c r="DCG63" s="76"/>
      <c r="DCH63" s="76"/>
      <c r="DCI63" s="76"/>
      <c r="DCJ63" s="76"/>
      <c r="DCK63" s="76"/>
      <c r="DCL63" s="76"/>
      <c r="DCM63" s="76"/>
      <c r="DCN63" s="76"/>
      <c r="DCO63" s="76"/>
      <c r="DCP63" s="76"/>
      <c r="DCQ63" s="76"/>
      <c r="DCR63" s="76"/>
      <c r="DCS63" s="76"/>
      <c r="DCT63" s="76"/>
      <c r="DCU63" s="76"/>
      <c r="DCV63" s="76"/>
      <c r="DCW63" s="76"/>
      <c r="DCX63" s="76"/>
      <c r="DCY63" s="76"/>
      <c r="DCZ63" s="76"/>
      <c r="DDA63" s="76"/>
      <c r="DDB63" s="76"/>
      <c r="DDC63" s="76"/>
      <c r="DDD63" s="76"/>
      <c r="DDE63" s="76"/>
      <c r="DDF63" s="76"/>
      <c r="DDG63" s="76"/>
      <c r="DDH63" s="76"/>
      <c r="DDI63" s="76"/>
      <c r="DDJ63" s="76"/>
      <c r="DDK63" s="76"/>
      <c r="DDL63" s="76"/>
      <c r="DDM63" s="76"/>
      <c r="DDN63" s="76"/>
      <c r="DDO63" s="76"/>
      <c r="DDP63" s="76"/>
      <c r="DDQ63" s="76"/>
      <c r="DDR63" s="76"/>
      <c r="DDS63" s="76"/>
      <c r="DDT63" s="76"/>
      <c r="DDU63" s="76"/>
      <c r="DDV63" s="76"/>
      <c r="DDW63" s="76"/>
      <c r="DDX63" s="76"/>
      <c r="DDY63" s="76"/>
      <c r="DDZ63" s="76"/>
      <c r="DEA63" s="76"/>
      <c r="DEB63" s="76"/>
      <c r="DEC63" s="76"/>
      <c r="DED63" s="76"/>
      <c r="DEE63" s="76"/>
      <c r="DEF63" s="76"/>
      <c r="DEG63" s="76"/>
      <c r="DEH63" s="76"/>
      <c r="DEI63" s="76"/>
      <c r="DEJ63" s="76"/>
      <c r="DEK63" s="76"/>
      <c r="DEL63" s="76"/>
      <c r="DEM63" s="76"/>
      <c r="DEN63" s="76"/>
      <c r="DEO63" s="76"/>
      <c r="DEP63" s="76"/>
      <c r="DEQ63" s="76"/>
      <c r="DER63" s="76"/>
      <c r="DES63" s="76"/>
      <c r="DET63" s="76"/>
      <c r="DEU63" s="76"/>
      <c r="DEV63" s="76"/>
      <c r="DEW63" s="76"/>
      <c r="DEX63" s="76"/>
      <c r="DEY63" s="76"/>
      <c r="DEZ63" s="76"/>
      <c r="DFA63" s="76"/>
      <c r="DFB63" s="76"/>
      <c r="DFC63" s="76"/>
      <c r="DFD63" s="76"/>
      <c r="DFE63" s="76"/>
      <c r="DFF63" s="76"/>
      <c r="DFG63" s="76"/>
      <c r="DFH63" s="76"/>
      <c r="DFI63" s="76"/>
      <c r="DFJ63" s="76"/>
      <c r="DFK63" s="76"/>
      <c r="DFL63" s="76"/>
      <c r="DFM63" s="76"/>
      <c r="DFN63" s="76"/>
      <c r="DFO63" s="76"/>
      <c r="DFP63" s="76"/>
      <c r="DFQ63" s="76"/>
      <c r="DFR63" s="76"/>
      <c r="DFS63" s="76"/>
      <c r="DFT63" s="76"/>
      <c r="DFU63" s="76"/>
      <c r="DFV63" s="76"/>
      <c r="DFW63" s="76"/>
      <c r="DFX63" s="76"/>
      <c r="DFY63" s="76"/>
      <c r="DFZ63" s="76"/>
      <c r="DGA63" s="76"/>
      <c r="DGB63" s="76"/>
      <c r="DGC63" s="76"/>
      <c r="DGD63" s="76"/>
      <c r="DGE63" s="76"/>
      <c r="DGF63" s="76"/>
      <c r="DGG63" s="76"/>
      <c r="DGH63" s="76"/>
      <c r="DGI63" s="76"/>
      <c r="DGJ63" s="76"/>
      <c r="DGK63" s="76"/>
      <c r="DGL63" s="76"/>
      <c r="DGM63" s="76"/>
      <c r="DGN63" s="76"/>
      <c r="DGO63" s="76"/>
      <c r="DGP63" s="76"/>
      <c r="DGQ63" s="76"/>
      <c r="DGR63" s="76"/>
      <c r="DGS63" s="76"/>
      <c r="DGT63" s="76"/>
      <c r="DGU63" s="76"/>
      <c r="DGV63" s="76"/>
      <c r="DGW63" s="76"/>
      <c r="DGX63" s="76"/>
      <c r="DGY63" s="76"/>
      <c r="DGZ63" s="76"/>
      <c r="DHA63" s="76"/>
      <c r="DHB63" s="76"/>
      <c r="DHC63" s="76"/>
      <c r="DHD63" s="76"/>
      <c r="DHE63" s="76"/>
      <c r="DHF63" s="76"/>
      <c r="DHG63" s="76"/>
      <c r="DHH63" s="76"/>
      <c r="DHI63" s="76"/>
      <c r="DHJ63" s="76"/>
      <c r="DHK63" s="76"/>
      <c r="DHL63" s="76"/>
      <c r="DHM63" s="76"/>
      <c r="DHN63" s="76"/>
      <c r="DHO63" s="76"/>
      <c r="DHP63" s="76"/>
      <c r="DHQ63" s="76"/>
      <c r="DHR63" s="76"/>
      <c r="DHS63" s="76"/>
      <c r="DHT63" s="76"/>
      <c r="DHU63" s="76"/>
      <c r="DHV63" s="76"/>
      <c r="DHW63" s="76"/>
      <c r="DHX63" s="76"/>
      <c r="DHY63" s="76"/>
      <c r="DHZ63" s="76"/>
      <c r="DIA63" s="76"/>
      <c r="DIB63" s="76"/>
      <c r="DIC63" s="76"/>
      <c r="DID63" s="76"/>
      <c r="DIE63" s="76"/>
      <c r="DIF63" s="76"/>
      <c r="DIG63" s="76"/>
      <c r="DIH63" s="76"/>
      <c r="DII63" s="76"/>
      <c r="DIJ63" s="76"/>
      <c r="DIK63" s="76"/>
      <c r="DIL63" s="76"/>
      <c r="DIM63" s="76"/>
      <c r="DIN63" s="76"/>
      <c r="DIO63" s="76"/>
      <c r="DIP63" s="76"/>
      <c r="DIQ63" s="76"/>
      <c r="DIR63" s="76"/>
      <c r="DIS63" s="76"/>
      <c r="DIT63" s="76"/>
      <c r="DIU63" s="76"/>
      <c r="DIV63" s="76"/>
      <c r="DIW63" s="76"/>
      <c r="DIX63" s="76"/>
      <c r="DIY63" s="76"/>
      <c r="DIZ63" s="76"/>
      <c r="DJA63" s="76"/>
      <c r="DJB63" s="76"/>
      <c r="DJC63" s="76"/>
      <c r="DJD63" s="76"/>
      <c r="DJE63" s="76"/>
      <c r="DJF63" s="76"/>
      <c r="DJG63" s="76"/>
      <c r="DJH63" s="76"/>
      <c r="DJI63" s="76"/>
      <c r="DJJ63" s="76"/>
      <c r="DJK63" s="76"/>
      <c r="DJL63" s="76"/>
      <c r="DJM63" s="76"/>
      <c r="DJN63" s="76"/>
      <c r="DJO63" s="76"/>
      <c r="DJP63" s="76"/>
      <c r="DJQ63" s="76"/>
      <c r="DJR63" s="76"/>
      <c r="DJS63" s="76"/>
      <c r="DJT63" s="76"/>
      <c r="DJU63" s="76"/>
      <c r="DJV63" s="76"/>
      <c r="DJW63" s="76"/>
      <c r="DJX63" s="76"/>
      <c r="DJY63" s="76"/>
      <c r="DJZ63" s="76"/>
      <c r="DKA63" s="76"/>
      <c r="DKB63" s="76"/>
      <c r="DKC63" s="76"/>
      <c r="DKD63" s="76"/>
      <c r="DKE63" s="76"/>
      <c r="DKF63" s="76"/>
      <c r="DKG63" s="76"/>
      <c r="DKH63" s="76"/>
      <c r="DKI63" s="76"/>
      <c r="DKJ63" s="76"/>
      <c r="DKK63" s="76"/>
      <c r="DKL63" s="76"/>
      <c r="DKM63" s="76"/>
      <c r="DKN63" s="76"/>
      <c r="DKO63" s="76"/>
      <c r="DKP63" s="76"/>
      <c r="DKQ63" s="76"/>
      <c r="DKR63" s="76"/>
      <c r="DKS63" s="76"/>
      <c r="DKT63" s="76"/>
      <c r="DKU63" s="76"/>
      <c r="DKV63" s="76"/>
      <c r="DKW63" s="76"/>
      <c r="DKX63" s="76"/>
      <c r="DKY63" s="76"/>
      <c r="DKZ63" s="76"/>
      <c r="DLA63" s="76"/>
      <c r="DLB63" s="76"/>
      <c r="DLC63" s="76"/>
      <c r="DLD63" s="76"/>
      <c r="DLE63" s="76"/>
      <c r="DLF63" s="76"/>
      <c r="DLG63" s="76"/>
      <c r="DLH63" s="76"/>
      <c r="DLI63" s="76"/>
      <c r="DLJ63" s="76"/>
      <c r="DLK63" s="76"/>
      <c r="DLL63" s="76"/>
      <c r="DLM63" s="76"/>
      <c r="DLN63" s="76"/>
      <c r="DLO63" s="76"/>
      <c r="DLP63" s="76"/>
      <c r="DLQ63" s="76"/>
      <c r="DLR63" s="76"/>
      <c r="DLS63" s="76"/>
      <c r="DLT63" s="76"/>
      <c r="DLU63" s="76"/>
      <c r="DLV63" s="76"/>
      <c r="DLW63" s="76"/>
      <c r="DLX63" s="76"/>
      <c r="DLY63" s="76"/>
      <c r="DLZ63" s="76"/>
      <c r="DMA63" s="76"/>
      <c r="DMB63" s="76"/>
      <c r="DMC63" s="76"/>
      <c r="DMD63" s="76"/>
      <c r="DME63" s="76"/>
      <c r="DMF63" s="76"/>
      <c r="DMG63" s="76"/>
      <c r="DMH63" s="76"/>
      <c r="DMI63" s="76"/>
      <c r="DMJ63" s="76"/>
      <c r="DMK63" s="76"/>
      <c r="DML63" s="76"/>
      <c r="DMM63" s="76"/>
      <c r="DMN63" s="76"/>
      <c r="DMO63" s="76"/>
      <c r="DMP63" s="76"/>
      <c r="DMQ63" s="76"/>
      <c r="DMR63" s="76"/>
      <c r="DMS63" s="76"/>
      <c r="DMT63" s="76"/>
      <c r="DMU63" s="76"/>
      <c r="DMV63" s="76"/>
      <c r="DMW63" s="76"/>
      <c r="DMX63" s="76"/>
      <c r="DMY63" s="76"/>
      <c r="DMZ63" s="76"/>
      <c r="DNA63" s="76"/>
      <c r="DNB63" s="76"/>
      <c r="DNC63" s="76"/>
      <c r="DND63" s="76"/>
      <c r="DNE63" s="76"/>
      <c r="DNF63" s="76"/>
      <c r="DNG63" s="76"/>
      <c r="DNH63" s="76"/>
      <c r="DNI63" s="76"/>
      <c r="DNJ63" s="76"/>
      <c r="DNK63" s="76"/>
      <c r="DNL63" s="76"/>
      <c r="DNM63" s="76"/>
      <c r="DNN63" s="76"/>
      <c r="DNO63" s="76"/>
      <c r="DNP63" s="76"/>
      <c r="DNQ63" s="76"/>
      <c r="DNR63" s="76"/>
      <c r="DNS63" s="76"/>
      <c r="DNT63" s="76"/>
      <c r="DNU63" s="76"/>
      <c r="DNV63" s="76"/>
      <c r="DNW63" s="76"/>
      <c r="DNX63" s="76"/>
      <c r="DNY63" s="76"/>
      <c r="DNZ63" s="76"/>
      <c r="DOA63" s="76"/>
      <c r="DOB63" s="76"/>
      <c r="DOC63" s="76"/>
      <c r="DOD63" s="76"/>
      <c r="DOE63" s="76"/>
      <c r="DOF63" s="76"/>
      <c r="DOG63" s="76"/>
      <c r="DOH63" s="76"/>
      <c r="DOI63" s="76"/>
      <c r="DOJ63" s="76"/>
      <c r="DOK63" s="76"/>
      <c r="DOL63" s="76"/>
      <c r="DOM63" s="76"/>
      <c r="DON63" s="76"/>
      <c r="DOO63" s="76"/>
      <c r="DOP63" s="76"/>
      <c r="DOQ63" s="76"/>
      <c r="DOR63" s="76"/>
      <c r="DOS63" s="76"/>
      <c r="DOT63" s="76"/>
      <c r="DOU63" s="76"/>
      <c r="DOV63" s="76"/>
      <c r="DOW63" s="76"/>
      <c r="DOX63" s="76"/>
      <c r="DOY63" s="76"/>
      <c r="DOZ63" s="76"/>
      <c r="DPA63" s="76"/>
      <c r="DPB63" s="76"/>
      <c r="DPC63" s="76"/>
      <c r="DPD63" s="76"/>
      <c r="DPE63" s="76"/>
      <c r="DPF63" s="76"/>
      <c r="DPG63" s="76"/>
      <c r="DPH63" s="76"/>
      <c r="DPI63" s="76"/>
      <c r="DPJ63" s="76"/>
      <c r="DPK63" s="76"/>
      <c r="DPL63" s="76"/>
      <c r="DPM63" s="76"/>
      <c r="DPN63" s="76"/>
      <c r="DPO63" s="76"/>
      <c r="DPP63" s="76"/>
      <c r="DPQ63" s="76"/>
      <c r="DPR63" s="76"/>
      <c r="DPS63" s="76"/>
      <c r="DPT63" s="76"/>
      <c r="DPU63" s="76"/>
      <c r="DPV63" s="76"/>
      <c r="DPW63" s="76"/>
      <c r="DPX63" s="76"/>
      <c r="DPY63" s="76"/>
      <c r="DPZ63" s="76"/>
      <c r="DQA63" s="76"/>
      <c r="DQB63" s="76"/>
      <c r="DQC63" s="76"/>
      <c r="DQD63" s="76"/>
      <c r="DQE63" s="76"/>
      <c r="DQF63" s="76"/>
      <c r="DQG63" s="76"/>
      <c r="DQH63" s="76"/>
      <c r="DQI63" s="76"/>
      <c r="DQJ63" s="76"/>
      <c r="DQK63" s="76"/>
      <c r="DQL63" s="76"/>
      <c r="DQM63" s="76"/>
      <c r="DQN63" s="76"/>
      <c r="DQO63" s="76"/>
      <c r="DQP63" s="76"/>
      <c r="DQQ63" s="76"/>
      <c r="DQR63" s="76"/>
      <c r="DQS63" s="76"/>
      <c r="DQT63" s="76"/>
      <c r="DQU63" s="76"/>
      <c r="DQV63" s="76"/>
      <c r="DQW63" s="76"/>
      <c r="DQX63" s="76"/>
      <c r="DQY63" s="76"/>
      <c r="DQZ63" s="76"/>
      <c r="DRA63" s="76"/>
      <c r="DRB63" s="76"/>
      <c r="DRC63" s="76"/>
      <c r="DRD63" s="76"/>
      <c r="DRE63" s="76"/>
      <c r="DRF63" s="76"/>
      <c r="DRG63" s="76"/>
      <c r="DRH63" s="76"/>
      <c r="DRI63" s="76"/>
      <c r="DRJ63" s="76"/>
      <c r="DRK63" s="76"/>
      <c r="DRL63" s="76"/>
      <c r="DRM63" s="76"/>
      <c r="DRN63" s="76"/>
      <c r="DRO63" s="76"/>
      <c r="DRP63" s="76"/>
      <c r="DRQ63" s="76"/>
      <c r="DRR63" s="76"/>
      <c r="DRS63" s="76"/>
      <c r="DRT63" s="76"/>
      <c r="DRU63" s="76"/>
      <c r="DRV63" s="76"/>
      <c r="DRW63" s="76"/>
      <c r="DRX63" s="76"/>
      <c r="DRY63" s="76"/>
      <c r="DRZ63" s="76"/>
      <c r="DSA63" s="76"/>
      <c r="DSB63" s="76"/>
      <c r="DSC63" s="76"/>
      <c r="DSD63" s="76"/>
      <c r="DSE63" s="76"/>
      <c r="DSF63" s="76"/>
      <c r="DSG63" s="76"/>
      <c r="DSH63" s="76"/>
      <c r="DSI63" s="76"/>
      <c r="DSJ63" s="76"/>
      <c r="DSK63" s="76"/>
      <c r="DSL63" s="76"/>
      <c r="DSM63" s="76"/>
      <c r="DSN63" s="76"/>
      <c r="DSO63" s="76"/>
      <c r="DSP63" s="76"/>
      <c r="DSQ63" s="76"/>
      <c r="DSR63" s="76"/>
      <c r="DSS63" s="76"/>
      <c r="DST63" s="76"/>
      <c r="DSU63" s="76"/>
      <c r="DSV63" s="76"/>
      <c r="DSW63" s="76"/>
      <c r="DSX63" s="76"/>
      <c r="DSY63" s="76"/>
      <c r="DSZ63" s="76"/>
      <c r="DTA63" s="76"/>
      <c r="DTB63" s="76"/>
      <c r="DTC63" s="76"/>
      <c r="DTD63" s="76"/>
      <c r="DTE63" s="76"/>
      <c r="DTF63" s="76"/>
      <c r="DTG63" s="76"/>
      <c r="DTH63" s="76"/>
      <c r="DTI63" s="76"/>
      <c r="DTJ63" s="76"/>
      <c r="DTK63" s="76"/>
      <c r="DTL63" s="76"/>
      <c r="DTM63" s="76"/>
      <c r="DTN63" s="76"/>
      <c r="DTO63" s="76"/>
      <c r="DTP63" s="76"/>
      <c r="DTQ63" s="76"/>
      <c r="DTR63" s="76"/>
      <c r="DTS63" s="76"/>
      <c r="DTT63" s="76"/>
      <c r="DTU63" s="76"/>
      <c r="DTV63" s="76"/>
      <c r="DTW63" s="76"/>
      <c r="DTX63" s="76"/>
      <c r="DTY63" s="76"/>
      <c r="DTZ63" s="76"/>
      <c r="DUA63" s="76"/>
      <c r="DUB63" s="76"/>
      <c r="DUC63" s="76"/>
      <c r="DUD63" s="76"/>
      <c r="DUE63" s="76"/>
      <c r="DUF63" s="76"/>
      <c r="DUG63" s="76"/>
      <c r="DUH63" s="76"/>
      <c r="DUI63" s="76"/>
      <c r="DUJ63" s="76"/>
      <c r="DUK63" s="76"/>
      <c r="DUL63" s="76"/>
      <c r="DUM63" s="76"/>
      <c r="DUN63" s="76"/>
      <c r="DUO63" s="76"/>
      <c r="DUP63" s="76"/>
      <c r="DUQ63" s="76"/>
      <c r="DUR63" s="76"/>
      <c r="DUS63" s="76"/>
      <c r="DUT63" s="76"/>
      <c r="DUU63" s="76"/>
      <c r="DUV63" s="76"/>
      <c r="DUW63" s="76"/>
      <c r="DUX63" s="76"/>
      <c r="DUY63" s="76"/>
      <c r="DUZ63" s="76"/>
      <c r="DVA63" s="76"/>
      <c r="DVB63" s="76"/>
      <c r="DVC63" s="76"/>
      <c r="DVD63" s="76"/>
      <c r="DVE63" s="76"/>
      <c r="DVF63" s="76"/>
      <c r="DVG63" s="76"/>
      <c r="DVH63" s="76"/>
      <c r="DVI63" s="76"/>
      <c r="DVJ63" s="76"/>
      <c r="DVK63" s="76"/>
      <c r="DVL63" s="76"/>
      <c r="DVM63" s="76"/>
      <c r="DVN63" s="76"/>
      <c r="DVO63" s="76"/>
      <c r="DVP63" s="76"/>
      <c r="DVQ63" s="76"/>
      <c r="DVR63" s="76"/>
      <c r="DVS63" s="76"/>
      <c r="DVT63" s="76"/>
      <c r="DVU63" s="76"/>
      <c r="DVV63" s="76"/>
      <c r="DVW63" s="76"/>
      <c r="DVX63" s="76"/>
      <c r="DVY63" s="76"/>
      <c r="DVZ63" s="76"/>
      <c r="DWA63" s="76"/>
      <c r="DWB63" s="76"/>
      <c r="DWC63" s="76"/>
      <c r="DWD63" s="76"/>
      <c r="DWE63" s="76"/>
      <c r="DWF63" s="76"/>
      <c r="DWG63" s="76"/>
      <c r="DWH63" s="76"/>
      <c r="DWI63" s="76"/>
      <c r="DWJ63" s="76"/>
      <c r="DWK63" s="76"/>
      <c r="DWL63" s="76"/>
      <c r="DWM63" s="76"/>
      <c r="DWN63" s="76"/>
      <c r="DWO63" s="76"/>
      <c r="DWP63" s="76"/>
      <c r="DWQ63" s="76"/>
      <c r="DWR63" s="76"/>
      <c r="DWS63" s="76"/>
      <c r="DWT63" s="76"/>
      <c r="DWU63" s="76"/>
      <c r="DWV63" s="76"/>
      <c r="DWW63" s="76"/>
      <c r="DWX63" s="76"/>
      <c r="DWY63" s="76"/>
      <c r="DWZ63" s="76"/>
      <c r="DXA63" s="76"/>
      <c r="DXB63" s="76"/>
      <c r="DXC63" s="76"/>
      <c r="DXD63" s="76"/>
      <c r="DXE63" s="76"/>
      <c r="DXF63" s="76"/>
      <c r="DXG63" s="76"/>
      <c r="DXH63" s="76"/>
      <c r="DXI63" s="76"/>
      <c r="DXJ63" s="76"/>
      <c r="DXK63" s="76"/>
      <c r="DXL63" s="76"/>
      <c r="DXM63" s="76"/>
      <c r="DXN63" s="76"/>
      <c r="DXO63" s="76"/>
      <c r="DXP63" s="76"/>
      <c r="DXQ63" s="76"/>
      <c r="DXR63" s="76"/>
      <c r="DXS63" s="76"/>
      <c r="DXT63" s="76"/>
      <c r="DXU63" s="76"/>
      <c r="DXV63" s="76"/>
      <c r="DXW63" s="76"/>
      <c r="DXX63" s="76"/>
      <c r="DXY63" s="76"/>
      <c r="DXZ63" s="76"/>
      <c r="DYA63" s="76"/>
      <c r="DYB63" s="76"/>
      <c r="DYC63" s="76"/>
      <c r="DYD63" s="76"/>
      <c r="DYE63" s="76"/>
      <c r="DYF63" s="76"/>
      <c r="DYG63" s="76"/>
      <c r="DYH63" s="76"/>
      <c r="DYI63" s="76"/>
      <c r="DYJ63" s="76"/>
      <c r="DYK63" s="76"/>
      <c r="DYL63" s="76"/>
      <c r="DYM63" s="76"/>
      <c r="DYN63" s="76"/>
      <c r="DYO63" s="76"/>
      <c r="DYP63" s="76"/>
      <c r="DYQ63" s="76"/>
      <c r="DYR63" s="76"/>
      <c r="DYS63" s="76"/>
      <c r="DYT63" s="76"/>
      <c r="DYU63" s="76"/>
      <c r="DYV63" s="76"/>
      <c r="DYW63" s="76"/>
      <c r="DYX63" s="76"/>
      <c r="DYY63" s="76"/>
      <c r="DYZ63" s="76"/>
      <c r="DZA63" s="76"/>
      <c r="DZB63" s="76"/>
      <c r="DZC63" s="76"/>
      <c r="DZD63" s="76"/>
      <c r="DZE63" s="76"/>
      <c r="DZF63" s="76"/>
      <c r="DZG63" s="76"/>
      <c r="DZH63" s="76"/>
      <c r="DZI63" s="76"/>
      <c r="DZJ63" s="76"/>
      <c r="DZK63" s="76"/>
      <c r="DZL63" s="76"/>
      <c r="DZM63" s="76"/>
      <c r="DZN63" s="76"/>
      <c r="DZO63" s="76"/>
      <c r="DZP63" s="76"/>
      <c r="DZQ63" s="76"/>
      <c r="DZR63" s="76"/>
      <c r="DZS63" s="76"/>
      <c r="DZT63" s="76"/>
      <c r="DZU63" s="76"/>
      <c r="DZV63" s="76"/>
      <c r="DZW63" s="76"/>
      <c r="DZX63" s="76"/>
      <c r="DZY63" s="76"/>
      <c r="DZZ63" s="76"/>
      <c r="EAA63" s="76"/>
      <c r="EAB63" s="76"/>
      <c r="EAC63" s="76"/>
      <c r="EAD63" s="76"/>
      <c r="EAE63" s="76"/>
      <c r="EAF63" s="76"/>
      <c r="EAG63" s="76"/>
      <c r="EAH63" s="76"/>
      <c r="EAI63" s="76"/>
      <c r="EAJ63" s="76"/>
      <c r="EAK63" s="76"/>
      <c r="EAL63" s="76"/>
      <c r="EAM63" s="76"/>
      <c r="EAN63" s="76"/>
      <c r="EAO63" s="76"/>
      <c r="EAP63" s="76"/>
      <c r="EAQ63" s="76"/>
      <c r="EAR63" s="76"/>
      <c r="EAS63" s="76"/>
      <c r="EAT63" s="76"/>
      <c r="EAU63" s="76"/>
      <c r="EAV63" s="76"/>
      <c r="EAW63" s="76"/>
      <c r="EAX63" s="76"/>
      <c r="EAY63" s="76"/>
      <c r="EAZ63" s="76"/>
      <c r="EBA63" s="76"/>
      <c r="EBB63" s="76"/>
      <c r="EBC63" s="76"/>
      <c r="EBD63" s="76"/>
      <c r="EBE63" s="76"/>
      <c r="EBF63" s="76"/>
      <c r="EBG63" s="76"/>
      <c r="EBH63" s="76"/>
      <c r="EBI63" s="76"/>
      <c r="EBJ63" s="76"/>
      <c r="EBK63" s="76"/>
      <c r="EBL63" s="76"/>
      <c r="EBM63" s="76"/>
      <c r="EBN63" s="76"/>
      <c r="EBO63" s="76"/>
      <c r="EBP63" s="76"/>
      <c r="EBQ63" s="76"/>
      <c r="EBR63" s="76"/>
      <c r="EBS63" s="76"/>
      <c r="EBT63" s="76"/>
      <c r="EBU63" s="76"/>
      <c r="EBV63" s="76"/>
      <c r="EBW63" s="76"/>
      <c r="EBX63" s="76"/>
      <c r="EBY63" s="76"/>
      <c r="EBZ63" s="76"/>
      <c r="ECA63" s="76"/>
      <c r="ECB63" s="76"/>
      <c r="ECC63" s="76"/>
      <c r="ECD63" s="76"/>
      <c r="ECE63" s="76"/>
      <c r="ECF63" s="76"/>
      <c r="ECG63" s="76"/>
      <c r="ECH63" s="76"/>
      <c r="ECI63" s="76"/>
      <c r="ECJ63" s="76"/>
      <c r="ECK63" s="76"/>
      <c r="ECL63" s="76"/>
      <c r="ECM63" s="76"/>
      <c r="ECN63" s="76"/>
      <c r="ECO63" s="76"/>
      <c r="ECP63" s="76"/>
      <c r="ECQ63" s="76"/>
      <c r="ECR63" s="76"/>
      <c r="ECS63" s="76"/>
      <c r="ECT63" s="76"/>
      <c r="ECU63" s="76"/>
      <c r="ECV63" s="76"/>
      <c r="ECW63" s="76"/>
      <c r="ECX63" s="76"/>
      <c r="ECY63" s="76"/>
      <c r="ECZ63" s="76"/>
      <c r="EDA63" s="76"/>
      <c r="EDB63" s="76"/>
      <c r="EDC63" s="76"/>
      <c r="EDD63" s="76"/>
      <c r="EDE63" s="76"/>
      <c r="EDF63" s="76"/>
      <c r="EDG63" s="76"/>
      <c r="EDH63" s="76"/>
      <c r="EDI63" s="76"/>
      <c r="EDJ63" s="76"/>
      <c r="EDK63" s="76"/>
      <c r="EDL63" s="76"/>
      <c r="EDM63" s="76"/>
      <c r="EDN63" s="76"/>
      <c r="EDO63" s="76"/>
      <c r="EDP63" s="76"/>
      <c r="EDQ63" s="76"/>
      <c r="EDR63" s="76"/>
      <c r="EDS63" s="76"/>
      <c r="EDT63" s="76"/>
      <c r="EDU63" s="76"/>
      <c r="EDV63" s="76"/>
      <c r="EDW63" s="76"/>
      <c r="EDX63" s="76"/>
      <c r="EDY63" s="76"/>
      <c r="EDZ63" s="76"/>
      <c r="EEA63" s="76"/>
      <c r="EEB63" s="76"/>
      <c r="EEC63" s="76"/>
      <c r="EED63" s="76"/>
      <c r="EEE63" s="76"/>
      <c r="EEF63" s="76"/>
      <c r="EEG63" s="76"/>
      <c r="EEH63" s="76"/>
      <c r="EEI63" s="76"/>
      <c r="EEJ63" s="76"/>
      <c r="EEK63" s="76"/>
      <c r="EEL63" s="76"/>
      <c r="EEM63" s="76"/>
      <c r="EEN63" s="76"/>
      <c r="EEO63" s="76"/>
      <c r="EEP63" s="76"/>
      <c r="EEQ63" s="76"/>
      <c r="EER63" s="76"/>
      <c r="EES63" s="76"/>
      <c r="EET63" s="76"/>
      <c r="EEU63" s="76"/>
      <c r="EEV63" s="76"/>
      <c r="EEW63" s="76"/>
      <c r="EEX63" s="76"/>
      <c r="EEY63" s="76"/>
      <c r="EEZ63" s="76"/>
      <c r="EFA63" s="76"/>
      <c r="EFB63" s="76"/>
      <c r="EFC63" s="76"/>
      <c r="EFD63" s="76"/>
      <c r="EFE63" s="76"/>
      <c r="EFF63" s="76"/>
      <c r="EFG63" s="76"/>
      <c r="EFH63" s="76"/>
      <c r="EFI63" s="76"/>
      <c r="EFJ63" s="76"/>
      <c r="EFK63" s="76"/>
      <c r="EFL63" s="76"/>
      <c r="EFM63" s="76"/>
      <c r="EFN63" s="76"/>
      <c r="EFO63" s="76"/>
      <c r="EFP63" s="76"/>
      <c r="EFQ63" s="76"/>
      <c r="EFR63" s="76"/>
      <c r="EFS63" s="76"/>
      <c r="EFT63" s="76"/>
      <c r="EFU63" s="76"/>
      <c r="EFV63" s="76"/>
      <c r="EFW63" s="76"/>
      <c r="EFX63" s="76"/>
      <c r="EFY63" s="76"/>
      <c r="EFZ63" s="76"/>
      <c r="EGA63" s="76"/>
      <c r="EGB63" s="76"/>
      <c r="EGC63" s="76"/>
      <c r="EGD63" s="76"/>
      <c r="EGE63" s="76"/>
      <c r="EGF63" s="76"/>
      <c r="EGG63" s="76"/>
      <c r="EGH63" s="76"/>
      <c r="EGI63" s="76"/>
      <c r="EGJ63" s="76"/>
      <c r="EGK63" s="76"/>
      <c r="EGL63" s="76"/>
      <c r="EGM63" s="76"/>
      <c r="EGN63" s="76"/>
      <c r="EGO63" s="76"/>
      <c r="EGP63" s="76"/>
      <c r="EGQ63" s="76"/>
      <c r="EGR63" s="76"/>
      <c r="EGS63" s="76"/>
      <c r="EGT63" s="76"/>
      <c r="EGU63" s="76"/>
      <c r="EGV63" s="76"/>
      <c r="EGW63" s="76"/>
      <c r="EGX63" s="76"/>
      <c r="EGY63" s="76"/>
      <c r="EGZ63" s="76"/>
      <c r="EHA63" s="76"/>
      <c r="EHB63" s="76"/>
      <c r="EHC63" s="76"/>
      <c r="EHD63" s="76"/>
      <c r="EHE63" s="76"/>
      <c r="EHF63" s="76"/>
      <c r="EHG63" s="76"/>
      <c r="EHH63" s="76"/>
      <c r="EHI63" s="76"/>
      <c r="EHJ63" s="76"/>
      <c r="EHK63" s="76"/>
      <c r="EHL63" s="76"/>
      <c r="EHM63" s="76"/>
      <c r="EHN63" s="76"/>
      <c r="EHO63" s="76"/>
      <c r="EHP63" s="76"/>
      <c r="EHQ63" s="76"/>
      <c r="EHR63" s="76"/>
      <c r="EHS63" s="76"/>
      <c r="EHT63" s="76"/>
      <c r="EHU63" s="76"/>
      <c r="EHV63" s="76"/>
      <c r="EHW63" s="76"/>
      <c r="EHX63" s="76"/>
      <c r="EHY63" s="76"/>
      <c r="EHZ63" s="76"/>
      <c r="EIA63" s="76"/>
      <c r="EIB63" s="76"/>
      <c r="EIC63" s="76"/>
      <c r="EID63" s="76"/>
      <c r="EIE63" s="76"/>
      <c r="EIF63" s="76"/>
      <c r="EIG63" s="76"/>
      <c r="EIH63" s="76"/>
      <c r="EII63" s="76"/>
      <c r="EIJ63" s="76"/>
      <c r="EIK63" s="76"/>
      <c r="EIL63" s="76"/>
      <c r="EIM63" s="76"/>
      <c r="EIN63" s="76"/>
      <c r="EIO63" s="76"/>
      <c r="EIP63" s="76"/>
      <c r="EIQ63" s="76"/>
      <c r="EIR63" s="76"/>
      <c r="EIS63" s="76"/>
      <c r="EIT63" s="76"/>
      <c r="EIU63" s="76"/>
      <c r="EIV63" s="76"/>
      <c r="EIW63" s="76"/>
      <c r="EIX63" s="76"/>
      <c r="EIY63" s="76"/>
      <c r="EIZ63" s="76"/>
      <c r="EJA63" s="76"/>
      <c r="EJB63" s="76"/>
      <c r="EJC63" s="76"/>
      <c r="EJD63" s="76"/>
      <c r="EJE63" s="76"/>
      <c r="EJF63" s="76"/>
      <c r="EJG63" s="76"/>
      <c r="EJH63" s="76"/>
      <c r="EJI63" s="76"/>
      <c r="EJJ63" s="76"/>
      <c r="EJK63" s="76"/>
      <c r="EJL63" s="76"/>
      <c r="EJM63" s="76"/>
      <c r="EJN63" s="76"/>
      <c r="EJO63" s="76"/>
      <c r="EJP63" s="76"/>
      <c r="EJQ63" s="76"/>
      <c r="EJR63" s="76"/>
      <c r="EJS63" s="76"/>
      <c r="EJT63" s="76"/>
      <c r="EJU63" s="76"/>
      <c r="EJV63" s="76"/>
      <c r="EJW63" s="76"/>
      <c r="EJX63" s="76"/>
      <c r="EJY63" s="76"/>
      <c r="EJZ63" s="76"/>
      <c r="EKA63" s="76"/>
      <c r="EKB63" s="76"/>
      <c r="EKC63" s="76"/>
      <c r="EKD63" s="76"/>
      <c r="EKE63" s="76"/>
      <c r="EKF63" s="76"/>
      <c r="EKG63" s="76"/>
      <c r="EKH63" s="76"/>
      <c r="EKI63" s="76"/>
      <c r="EKJ63" s="76"/>
      <c r="EKK63" s="76"/>
      <c r="EKL63" s="76"/>
      <c r="EKM63" s="76"/>
      <c r="EKN63" s="76"/>
      <c r="EKO63" s="76"/>
      <c r="EKP63" s="76"/>
      <c r="EKQ63" s="76"/>
      <c r="EKR63" s="76"/>
      <c r="EKS63" s="76"/>
      <c r="EKT63" s="76"/>
      <c r="EKU63" s="76"/>
      <c r="EKV63" s="76"/>
      <c r="EKW63" s="76"/>
      <c r="EKX63" s="76"/>
      <c r="EKY63" s="76"/>
      <c r="EKZ63" s="76"/>
      <c r="ELA63" s="76"/>
      <c r="ELB63" s="76"/>
      <c r="ELC63" s="76"/>
      <c r="ELD63" s="76"/>
      <c r="ELE63" s="76"/>
      <c r="ELF63" s="76"/>
      <c r="ELG63" s="76"/>
      <c r="ELH63" s="76"/>
      <c r="ELI63" s="76"/>
      <c r="ELJ63" s="76"/>
      <c r="ELK63" s="76"/>
      <c r="ELL63" s="76"/>
      <c r="ELM63" s="76"/>
      <c r="ELN63" s="76"/>
      <c r="ELO63" s="76"/>
      <c r="ELP63" s="76"/>
      <c r="ELQ63" s="76"/>
      <c r="ELR63" s="76"/>
      <c r="ELS63" s="76"/>
      <c r="ELT63" s="76"/>
      <c r="ELU63" s="76"/>
      <c r="ELV63" s="76"/>
      <c r="ELW63" s="76"/>
      <c r="ELX63" s="76"/>
      <c r="ELY63" s="76"/>
      <c r="ELZ63" s="76"/>
      <c r="EMA63" s="76"/>
      <c r="EMB63" s="76"/>
      <c r="EMC63" s="76"/>
      <c r="EMD63" s="76"/>
      <c r="EME63" s="76"/>
      <c r="EMF63" s="76"/>
      <c r="EMG63" s="76"/>
      <c r="EMH63" s="76"/>
      <c r="EMI63" s="76"/>
      <c r="EMJ63" s="76"/>
      <c r="EMK63" s="76"/>
      <c r="EML63" s="76"/>
      <c r="EMM63" s="76"/>
      <c r="EMN63" s="76"/>
      <c r="EMO63" s="76"/>
      <c r="EMP63" s="76"/>
      <c r="EMQ63" s="76"/>
      <c r="EMR63" s="76"/>
      <c r="EMS63" s="76"/>
      <c r="EMT63" s="76"/>
      <c r="EMU63" s="76"/>
      <c r="EMV63" s="76"/>
      <c r="EMW63" s="76"/>
      <c r="EMX63" s="76"/>
      <c r="EMY63" s="76"/>
      <c r="EMZ63" s="76"/>
      <c r="ENA63" s="76"/>
      <c r="ENB63" s="76"/>
      <c r="ENC63" s="76"/>
      <c r="END63" s="76"/>
      <c r="ENE63" s="76"/>
      <c r="ENF63" s="76"/>
      <c r="ENG63" s="76"/>
      <c r="ENH63" s="76"/>
      <c r="ENI63" s="76"/>
      <c r="ENJ63" s="76"/>
      <c r="ENK63" s="76"/>
      <c r="ENL63" s="76"/>
      <c r="ENM63" s="76"/>
      <c r="ENN63" s="76"/>
      <c r="ENO63" s="76"/>
      <c r="ENP63" s="76"/>
      <c r="ENQ63" s="76"/>
      <c r="ENR63" s="76"/>
      <c r="ENS63" s="76"/>
      <c r="ENT63" s="76"/>
      <c r="ENU63" s="76"/>
      <c r="ENV63" s="76"/>
      <c r="ENW63" s="76"/>
      <c r="ENX63" s="76"/>
      <c r="ENY63" s="76"/>
      <c r="ENZ63" s="76"/>
      <c r="EOA63" s="76"/>
      <c r="EOB63" s="76"/>
      <c r="EOC63" s="76"/>
      <c r="EOD63" s="76"/>
      <c r="EOE63" s="76"/>
      <c r="EOF63" s="76"/>
      <c r="EOG63" s="76"/>
      <c r="EOH63" s="76"/>
      <c r="EOI63" s="76"/>
      <c r="EOJ63" s="76"/>
      <c r="EOK63" s="76"/>
      <c r="EOL63" s="76"/>
      <c r="EOM63" s="76"/>
      <c r="EON63" s="76"/>
      <c r="EOO63" s="76"/>
      <c r="EOP63" s="76"/>
      <c r="EOQ63" s="76"/>
      <c r="EOR63" s="76"/>
      <c r="EOS63" s="76"/>
      <c r="EOT63" s="76"/>
      <c r="EOU63" s="76"/>
      <c r="EOV63" s="76"/>
      <c r="EOW63" s="76"/>
      <c r="EOX63" s="76"/>
      <c r="EOY63" s="76"/>
      <c r="EOZ63" s="76"/>
      <c r="EPA63" s="76"/>
      <c r="EPB63" s="76"/>
      <c r="EPC63" s="76"/>
      <c r="EPD63" s="76"/>
      <c r="EPE63" s="76"/>
      <c r="EPF63" s="76"/>
      <c r="EPG63" s="76"/>
      <c r="EPH63" s="76"/>
      <c r="EPI63" s="76"/>
      <c r="EPJ63" s="76"/>
      <c r="EPK63" s="76"/>
      <c r="EPL63" s="76"/>
      <c r="EPM63" s="76"/>
      <c r="EPN63" s="76"/>
      <c r="EPO63" s="76"/>
      <c r="EPP63" s="76"/>
      <c r="EPQ63" s="76"/>
      <c r="EPR63" s="76"/>
      <c r="EPS63" s="76"/>
      <c r="EPT63" s="76"/>
      <c r="EPU63" s="76"/>
      <c r="EPV63" s="76"/>
      <c r="EPW63" s="76"/>
      <c r="EPX63" s="76"/>
      <c r="EPY63" s="76"/>
      <c r="EPZ63" s="76"/>
      <c r="EQA63" s="76"/>
      <c r="EQB63" s="76"/>
      <c r="EQC63" s="76"/>
      <c r="EQD63" s="76"/>
      <c r="EQE63" s="76"/>
      <c r="EQF63" s="76"/>
      <c r="EQG63" s="76"/>
      <c r="EQH63" s="76"/>
      <c r="EQI63" s="76"/>
      <c r="EQJ63" s="76"/>
      <c r="EQK63" s="76"/>
      <c r="EQL63" s="76"/>
      <c r="EQM63" s="76"/>
      <c r="EQN63" s="76"/>
      <c r="EQO63" s="76"/>
      <c r="EQP63" s="76"/>
      <c r="EQQ63" s="76"/>
      <c r="EQR63" s="76"/>
      <c r="EQS63" s="76"/>
      <c r="EQT63" s="76"/>
      <c r="EQU63" s="76"/>
      <c r="EQV63" s="76"/>
      <c r="EQW63" s="76"/>
      <c r="EQX63" s="76"/>
      <c r="EQY63" s="76"/>
      <c r="EQZ63" s="76"/>
      <c r="ERA63" s="76"/>
      <c r="ERB63" s="76"/>
      <c r="ERC63" s="76"/>
      <c r="ERD63" s="76"/>
      <c r="ERE63" s="76"/>
      <c r="ERF63" s="76"/>
      <c r="ERG63" s="76"/>
      <c r="ERH63" s="76"/>
      <c r="ERI63" s="76"/>
      <c r="ERJ63" s="76"/>
      <c r="ERK63" s="76"/>
      <c r="ERL63" s="76"/>
      <c r="ERM63" s="76"/>
      <c r="ERN63" s="76"/>
      <c r="ERO63" s="76"/>
      <c r="ERP63" s="76"/>
      <c r="ERQ63" s="76"/>
      <c r="ERR63" s="76"/>
      <c r="ERS63" s="76"/>
      <c r="ERT63" s="76"/>
      <c r="ERU63" s="76"/>
      <c r="ERV63" s="76"/>
      <c r="ERW63" s="76"/>
      <c r="ERX63" s="76"/>
      <c r="ERY63" s="76"/>
      <c r="ERZ63" s="76"/>
      <c r="ESA63" s="76"/>
      <c r="ESB63" s="76"/>
      <c r="ESC63" s="76"/>
      <c r="ESD63" s="76"/>
      <c r="ESE63" s="76"/>
      <c r="ESF63" s="76"/>
      <c r="ESG63" s="76"/>
      <c r="ESH63" s="76"/>
      <c r="ESI63" s="76"/>
      <c r="ESJ63" s="76"/>
      <c r="ESK63" s="76"/>
      <c r="ESL63" s="76"/>
      <c r="ESM63" s="76"/>
      <c r="ESN63" s="76"/>
      <c r="ESO63" s="76"/>
      <c r="ESP63" s="76"/>
      <c r="ESQ63" s="76"/>
      <c r="ESR63" s="76"/>
      <c r="ESS63" s="76"/>
      <c r="EST63" s="76"/>
      <c r="ESU63" s="76"/>
      <c r="ESV63" s="76"/>
      <c r="ESW63" s="76"/>
      <c r="ESX63" s="76"/>
      <c r="ESY63" s="76"/>
      <c r="ESZ63" s="76"/>
      <c r="ETA63" s="76"/>
      <c r="ETB63" s="76"/>
      <c r="ETC63" s="76"/>
      <c r="ETD63" s="76"/>
      <c r="ETE63" s="76"/>
      <c r="ETF63" s="76"/>
      <c r="ETG63" s="76"/>
      <c r="ETH63" s="76"/>
      <c r="ETI63" s="76"/>
      <c r="ETJ63" s="76"/>
      <c r="ETK63" s="76"/>
      <c r="ETL63" s="76"/>
      <c r="ETM63" s="76"/>
      <c r="ETN63" s="76"/>
      <c r="ETO63" s="76"/>
      <c r="ETP63" s="76"/>
      <c r="ETQ63" s="76"/>
      <c r="ETR63" s="76"/>
      <c r="ETS63" s="76"/>
      <c r="ETT63" s="76"/>
      <c r="ETU63" s="76"/>
      <c r="ETV63" s="76"/>
      <c r="ETW63" s="76"/>
      <c r="ETX63" s="76"/>
      <c r="ETY63" s="76"/>
      <c r="ETZ63" s="76"/>
      <c r="EUA63" s="76"/>
      <c r="EUB63" s="76"/>
      <c r="EUC63" s="76"/>
      <c r="EUD63" s="76"/>
      <c r="EUE63" s="76"/>
      <c r="EUF63" s="76"/>
      <c r="EUG63" s="76"/>
      <c r="EUH63" s="76"/>
      <c r="EUI63" s="76"/>
      <c r="EUJ63" s="76"/>
      <c r="EUK63" s="76"/>
      <c r="EUL63" s="76"/>
      <c r="EUM63" s="76"/>
      <c r="EUN63" s="76"/>
      <c r="EUO63" s="76"/>
      <c r="EUP63" s="76"/>
      <c r="EUQ63" s="76"/>
      <c r="EUR63" s="76"/>
      <c r="EUS63" s="76"/>
      <c r="EUT63" s="76"/>
      <c r="EUU63" s="76"/>
      <c r="EUV63" s="76"/>
      <c r="EUW63" s="76"/>
      <c r="EUX63" s="76"/>
      <c r="EUY63" s="76"/>
      <c r="EUZ63" s="76"/>
      <c r="EVA63" s="76"/>
      <c r="EVB63" s="76"/>
      <c r="EVC63" s="76"/>
      <c r="EVD63" s="76"/>
      <c r="EVE63" s="76"/>
      <c r="EVF63" s="76"/>
      <c r="EVG63" s="76"/>
      <c r="EVH63" s="76"/>
      <c r="EVI63" s="76"/>
      <c r="EVJ63" s="76"/>
      <c r="EVK63" s="76"/>
      <c r="EVL63" s="76"/>
      <c r="EVM63" s="76"/>
      <c r="EVN63" s="76"/>
      <c r="EVO63" s="76"/>
      <c r="EVP63" s="76"/>
      <c r="EVQ63" s="76"/>
      <c r="EVR63" s="76"/>
      <c r="EVS63" s="76"/>
      <c r="EVT63" s="76"/>
      <c r="EVU63" s="76"/>
      <c r="EVV63" s="76"/>
      <c r="EVW63" s="76"/>
      <c r="EVX63" s="76"/>
      <c r="EVY63" s="76"/>
      <c r="EVZ63" s="76"/>
      <c r="EWA63" s="76"/>
      <c r="EWB63" s="76"/>
      <c r="EWC63" s="76"/>
      <c r="EWD63" s="76"/>
      <c r="EWE63" s="76"/>
      <c r="EWF63" s="76"/>
      <c r="EWG63" s="76"/>
      <c r="EWH63" s="76"/>
      <c r="EWI63" s="76"/>
      <c r="EWJ63" s="76"/>
      <c r="EWK63" s="76"/>
      <c r="EWL63" s="76"/>
      <c r="EWM63" s="76"/>
      <c r="EWN63" s="76"/>
      <c r="EWO63" s="76"/>
      <c r="EWP63" s="76"/>
      <c r="EWQ63" s="76"/>
      <c r="EWR63" s="76"/>
      <c r="EWS63" s="76"/>
      <c r="EWT63" s="76"/>
      <c r="EWU63" s="76"/>
      <c r="EWV63" s="76"/>
      <c r="EWW63" s="76"/>
      <c r="EWX63" s="76"/>
      <c r="EWY63" s="76"/>
      <c r="EWZ63" s="76"/>
      <c r="EXA63" s="76"/>
      <c r="EXB63" s="76"/>
      <c r="EXC63" s="76"/>
      <c r="EXD63" s="76"/>
      <c r="EXE63" s="76"/>
      <c r="EXF63" s="76"/>
      <c r="EXG63" s="76"/>
      <c r="EXH63" s="76"/>
      <c r="EXI63" s="76"/>
      <c r="EXJ63" s="76"/>
      <c r="EXK63" s="76"/>
      <c r="EXL63" s="76"/>
      <c r="EXM63" s="76"/>
      <c r="EXN63" s="76"/>
      <c r="EXO63" s="76"/>
      <c r="EXP63" s="76"/>
      <c r="EXQ63" s="76"/>
      <c r="EXR63" s="76"/>
      <c r="EXS63" s="76"/>
      <c r="EXT63" s="76"/>
      <c r="EXU63" s="76"/>
      <c r="EXV63" s="76"/>
      <c r="EXW63" s="76"/>
      <c r="EXX63" s="76"/>
      <c r="EXY63" s="76"/>
      <c r="EXZ63" s="76"/>
      <c r="EYA63" s="76"/>
      <c r="EYB63" s="76"/>
      <c r="EYC63" s="76"/>
      <c r="EYD63" s="76"/>
      <c r="EYE63" s="76"/>
      <c r="EYF63" s="76"/>
      <c r="EYG63" s="76"/>
      <c r="EYH63" s="76"/>
      <c r="EYI63" s="76"/>
      <c r="EYJ63" s="76"/>
      <c r="EYK63" s="76"/>
      <c r="EYL63" s="76"/>
      <c r="EYM63" s="76"/>
      <c r="EYN63" s="76"/>
      <c r="EYO63" s="76"/>
      <c r="EYP63" s="76"/>
      <c r="EYQ63" s="76"/>
      <c r="EYR63" s="76"/>
      <c r="EYS63" s="76"/>
      <c r="EYT63" s="76"/>
      <c r="EYU63" s="76"/>
      <c r="EYV63" s="76"/>
      <c r="EYW63" s="76"/>
      <c r="EYX63" s="76"/>
      <c r="EYY63" s="76"/>
      <c r="EYZ63" s="76"/>
      <c r="EZA63" s="76"/>
      <c r="EZB63" s="76"/>
      <c r="EZC63" s="76"/>
      <c r="EZD63" s="76"/>
      <c r="EZE63" s="76"/>
      <c r="EZF63" s="76"/>
      <c r="EZG63" s="76"/>
      <c r="EZH63" s="76"/>
      <c r="EZI63" s="76"/>
      <c r="EZJ63" s="76"/>
      <c r="EZK63" s="76"/>
      <c r="EZL63" s="76"/>
      <c r="EZM63" s="76"/>
      <c r="EZN63" s="76"/>
      <c r="EZO63" s="76"/>
      <c r="EZP63" s="76"/>
      <c r="EZQ63" s="76"/>
      <c r="EZR63" s="76"/>
      <c r="EZS63" s="76"/>
      <c r="EZT63" s="76"/>
      <c r="EZU63" s="76"/>
      <c r="EZV63" s="76"/>
      <c r="EZW63" s="76"/>
      <c r="EZX63" s="76"/>
      <c r="EZY63" s="76"/>
      <c r="EZZ63" s="76"/>
      <c r="FAA63" s="76"/>
      <c r="FAB63" s="76"/>
      <c r="FAC63" s="76"/>
      <c r="FAD63" s="76"/>
      <c r="FAE63" s="76"/>
      <c r="FAF63" s="76"/>
      <c r="FAG63" s="76"/>
      <c r="FAH63" s="76"/>
      <c r="FAI63" s="76"/>
      <c r="FAJ63" s="76"/>
      <c r="FAK63" s="76"/>
      <c r="FAL63" s="76"/>
      <c r="FAM63" s="76"/>
      <c r="FAN63" s="76"/>
      <c r="FAO63" s="76"/>
      <c r="FAP63" s="76"/>
      <c r="FAQ63" s="76"/>
      <c r="FAR63" s="76"/>
      <c r="FAS63" s="76"/>
      <c r="FAT63" s="76"/>
      <c r="FAU63" s="76"/>
      <c r="FAV63" s="76"/>
      <c r="FAW63" s="76"/>
      <c r="FAX63" s="76"/>
      <c r="FAY63" s="76"/>
      <c r="FAZ63" s="76"/>
      <c r="FBA63" s="76"/>
      <c r="FBB63" s="76"/>
      <c r="FBC63" s="76"/>
      <c r="FBD63" s="76"/>
      <c r="FBE63" s="76"/>
      <c r="FBF63" s="76"/>
      <c r="FBG63" s="76"/>
      <c r="FBH63" s="76"/>
      <c r="FBI63" s="76"/>
      <c r="FBJ63" s="76"/>
      <c r="FBK63" s="76"/>
      <c r="FBL63" s="76"/>
      <c r="FBM63" s="76"/>
      <c r="FBN63" s="76"/>
      <c r="FBO63" s="76"/>
      <c r="FBP63" s="76"/>
      <c r="FBQ63" s="76"/>
      <c r="FBR63" s="76"/>
      <c r="FBS63" s="76"/>
      <c r="FBT63" s="76"/>
      <c r="FBU63" s="76"/>
      <c r="FBV63" s="76"/>
      <c r="FBW63" s="76"/>
      <c r="FBX63" s="76"/>
      <c r="FBY63" s="76"/>
      <c r="FBZ63" s="76"/>
      <c r="FCA63" s="76"/>
      <c r="FCB63" s="76"/>
      <c r="FCC63" s="76"/>
      <c r="FCD63" s="76"/>
      <c r="FCE63" s="76"/>
      <c r="FCF63" s="76"/>
      <c r="FCG63" s="76"/>
      <c r="FCH63" s="76"/>
      <c r="FCI63" s="76"/>
      <c r="FCJ63" s="76"/>
      <c r="FCK63" s="76"/>
      <c r="FCL63" s="76"/>
      <c r="FCM63" s="76"/>
      <c r="FCN63" s="76"/>
      <c r="FCO63" s="76"/>
      <c r="FCP63" s="76"/>
      <c r="FCQ63" s="76"/>
      <c r="FCR63" s="76"/>
      <c r="FCS63" s="76"/>
      <c r="FCT63" s="76"/>
      <c r="FCU63" s="76"/>
      <c r="FCV63" s="76"/>
      <c r="FCW63" s="76"/>
      <c r="FCX63" s="76"/>
      <c r="FCY63" s="76"/>
      <c r="FCZ63" s="76"/>
      <c r="FDA63" s="76"/>
      <c r="FDB63" s="76"/>
      <c r="FDC63" s="76"/>
      <c r="FDD63" s="76"/>
      <c r="FDE63" s="76"/>
      <c r="FDF63" s="76"/>
      <c r="FDG63" s="76"/>
      <c r="FDH63" s="76"/>
      <c r="FDI63" s="76"/>
      <c r="FDJ63" s="76"/>
      <c r="FDK63" s="76"/>
      <c r="FDL63" s="76"/>
      <c r="FDM63" s="76"/>
      <c r="FDN63" s="76"/>
      <c r="FDO63" s="76"/>
      <c r="FDP63" s="76"/>
      <c r="FDQ63" s="76"/>
      <c r="FDR63" s="76"/>
      <c r="FDS63" s="76"/>
      <c r="FDT63" s="76"/>
      <c r="FDU63" s="76"/>
      <c r="FDV63" s="76"/>
      <c r="FDW63" s="76"/>
      <c r="FDX63" s="76"/>
      <c r="FDY63" s="76"/>
      <c r="FDZ63" s="76"/>
      <c r="FEA63" s="76"/>
      <c r="FEB63" s="76"/>
      <c r="FEC63" s="76"/>
      <c r="FED63" s="76"/>
      <c r="FEE63" s="76"/>
      <c r="FEF63" s="76"/>
      <c r="FEG63" s="76"/>
      <c r="FEH63" s="76"/>
      <c r="FEI63" s="76"/>
      <c r="FEJ63" s="76"/>
      <c r="FEK63" s="76"/>
      <c r="FEL63" s="76"/>
      <c r="FEM63" s="76"/>
      <c r="FEN63" s="76"/>
      <c r="FEO63" s="76"/>
      <c r="FEP63" s="76"/>
      <c r="FEQ63" s="76"/>
      <c r="FER63" s="76"/>
      <c r="FES63" s="76"/>
      <c r="FET63" s="76"/>
      <c r="FEU63" s="76"/>
      <c r="FEV63" s="76"/>
      <c r="FEW63" s="76"/>
      <c r="FEX63" s="76"/>
      <c r="FEY63" s="76"/>
      <c r="FEZ63" s="76"/>
      <c r="FFA63" s="76"/>
      <c r="FFB63" s="76"/>
      <c r="FFC63" s="76"/>
      <c r="FFD63" s="76"/>
      <c r="FFE63" s="76"/>
      <c r="FFF63" s="76"/>
      <c r="FFG63" s="76"/>
      <c r="FFH63" s="76"/>
      <c r="FFI63" s="76"/>
      <c r="FFJ63" s="76"/>
      <c r="FFK63" s="76"/>
      <c r="FFL63" s="76"/>
      <c r="FFM63" s="76"/>
      <c r="FFN63" s="76"/>
      <c r="FFO63" s="76"/>
      <c r="FFP63" s="76"/>
      <c r="FFQ63" s="76"/>
      <c r="FFR63" s="76"/>
      <c r="FFS63" s="76"/>
      <c r="FFT63" s="76"/>
      <c r="FFU63" s="76"/>
      <c r="FFV63" s="76"/>
      <c r="FFW63" s="76"/>
      <c r="FFX63" s="76"/>
      <c r="FFY63" s="76"/>
      <c r="FFZ63" s="76"/>
      <c r="FGA63" s="76"/>
      <c r="FGB63" s="76"/>
      <c r="FGC63" s="76"/>
      <c r="FGD63" s="76"/>
      <c r="FGE63" s="76"/>
      <c r="FGF63" s="76"/>
      <c r="FGG63" s="76"/>
      <c r="FGH63" s="76"/>
      <c r="FGI63" s="76"/>
      <c r="FGJ63" s="76"/>
      <c r="FGK63" s="76"/>
      <c r="FGL63" s="76"/>
      <c r="FGM63" s="76"/>
      <c r="FGN63" s="76"/>
      <c r="FGO63" s="76"/>
      <c r="FGP63" s="76"/>
      <c r="FGQ63" s="76"/>
      <c r="FGR63" s="76"/>
      <c r="FGS63" s="76"/>
      <c r="FGT63" s="76"/>
      <c r="FGU63" s="76"/>
      <c r="FGV63" s="76"/>
      <c r="FGW63" s="76"/>
      <c r="FGX63" s="76"/>
      <c r="FGY63" s="76"/>
      <c r="FGZ63" s="76"/>
      <c r="FHA63" s="76"/>
      <c r="FHB63" s="76"/>
      <c r="FHC63" s="76"/>
      <c r="FHD63" s="76"/>
      <c r="FHE63" s="76"/>
      <c r="FHF63" s="76"/>
      <c r="FHG63" s="76"/>
      <c r="FHH63" s="76"/>
      <c r="FHI63" s="76"/>
      <c r="FHJ63" s="76"/>
      <c r="FHK63" s="76"/>
      <c r="FHL63" s="76"/>
      <c r="FHM63" s="76"/>
      <c r="FHN63" s="76"/>
      <c r="FHO63" s="76"/>
      <c r="FHP63" s="76"/>
      <c r="FHQ63" s="76"/>
      <c r="FHR63" s="76"/>
      <c r="FHS63" s="76"/>
      <c r="FHT63" s="76"/>
      <c r="FHU63" s="76"/>
      <c r="FHV63" s="76"/>
      <c r="FHW63" s="76"/>
      <c r="FHX63" s="76"/>
      <c r="FHY63" s="76"/>
      <c r="FHZ63" s="76"/>
      <c r="FIA63" s="76"/>
      <c r="FIB63" s="76"/>
      <c r="FIC63" s="76"/>
      <c r="FID63" s="76"/>
      <c r="FIE63" s="76"/>
      <c r="FIF63" s="76"/>
      <c r="FIG63" s="76"/>
      <c r="FIH63" s="76"/>
      <c r="FII63" s="76"/>
      <c r="FIJ63" s="76"/>
      <c r="FIK63" s="76"/>
      <c r="FIL63" s="76"/>
      <c r="FIM63" s="76"/>
      <c r="FIN63" s="76"/>
      <c r="FIO63" s="76"/>
      <c r="FIP63" s="76"/>
      <c r="FIQ63" s="76"/>
      <c r="FIR63" s="76"/>
      <c r="FIS63" s="76"/>
      <c r="FIT63" s="76"/>
      <c r="FIU63" s="76"/>
      <c r="FIV63" s="76"/>
      <c r="FIW63" s="76"/>
      <c r="FIX63" s="76"/>
      <c r="FIY63" s="76"/>
      <c r="FIZ63" s="76"/>
      <c r="FJA63" s="76"/>
      <c r="FJB63" s="76"/>
      <c r="FJC63" s="76"/>
      <c r="FJD63" s="76"/>
      <c r="FJE63" s="76"/>
      <c r="FJF63" s="76"/>
      <c r="FJG63" s="76"/>
      <c r="FJH63" s="76"/>
      <c r="FJI63" s="76"/>
      <c r="FJJ63" s="76"/>
      <c r="FJK63" s="76"/>
      <c r="FJL63" s="76"/>
      <c r="FJM63" s="76"/>
      <c r="FJN63" s="76"/>
      <c r="FJO63" s="76"/>
      <c r="FJP63" s="76"/>
      <c r="FJQ63" s="76"/>
      <c r="FJR63" s="76"/>
      <c r="FJS63" s="76"/>
      <c r="FJT63" s="76"/>
      <c r="FJU63" s="76"/>
      <c r="FJV63" s="76"/>
      <c r="FJW63" s="76"/>
      <c r="FJX63" s="76"/>
      <c r="FJY63" s="76"/>
      <c r="FJZ63" s="76"/>
      <c r="FKA63" s="76"/>
      <c r="FKB63" s="76"/>
      <c r="FKC63" s="76"/>
      <c r="FKD63" s="76"/>
      <c r="FKE63" s="76"/>
      <c r="FKF63" s="76"/>
      <c r="FKG63" s="76"/>
      <c r="FKH63" s="76"/>
      <c r="FKI63" s="76"/>
      <c r="FKJ63" s="76"/>
      <c r="FKK63" s="76"/>
      <c r="FKL63" s="76"/>
      <c r="FKM63" s="76"/>
      <c r="FKN63" s="76"/>
      <c r="FKO63" s="76"/>
      <c r="FKP63" s="76"/>
      <c r="FKQ63" s="76"/>
      <c r="FKR63" s="76"/>
      <c r="FKS63" s="76"/>
      <c r="FKT63" s="76"/>
      <c r="FKU63" s="76"/>
      <c r="FKV63" s="76"/>
      <c r="FKW63" s="76"/>
      <c r="FKX63" s="76"/>
      <c r="FKY63" s="76"/>
      <c r="FKZ63" s="76"/>
      <c r="FLA63" s="76"/>
      <c r="FLB63" s="76"/>
      <c r="FLC63" s="76"/>
      <c r="FLD63" s="76"/>
      <c r="FLE63" s="76"/>
      <c r="FLF63" s="76"/>
      <c r="FLG63" s="76"/>
      <c r="FLH63" s="76"/>
      <c r="FLI63" s="76"/>
      <c r="FLJ63" s="76"/>
      <c r="FLK63" s="76"/>
      <c r="FLL63" s="76"/>
      <c r="FLM63" s="76"/>
      <c r="FLN63" s="76"/>
      <c r="FLO63" s="76"/>
      <c r="FLP63" s="76"/>
      <c r="FLQ63" s="76"/>
      <c r="FLR63" s="76"/>
      <c r="FLS63" s="76"/>
      <c r="FLT63" s="76"/>
      <c r="FLU63" s="76"/>
      <c r="FLV63" s="76"/>
      <c r="FLW63" s="76"/>
      <c r="FLX63" s="76"/>
      <c r="FLY63" s="76"/>
      <c r="FLZ63" s="76"/>
      <c r="FMA63" s="76"/>
      <c r="FMB63" s="76"/>
      <c r="FMC63" s="76"/>
      <c r="FMD63" s="76"/>
      <c r="FME63" s="76"/>
      <c r="FMF63" s="76"/>
      <c r="FMG63" s="76"/>
      <c r="FMH63" s="76"/>
      <c r="FMI63" s="76"/>
      <c r="FMJ63" s="76"/>
      <c r="FMK63" s="76"/>
      <c r="FML63" s="76"/>
      <c r="FMM63" s="76"/>
      <c r="FMN63" s="76"/>
      <c r="FMO63" s="76"/>
      <c r="FMP63" s="76"/>
      <c r="FMQ63" s="76"/>
      <c r="FMR63" s="76"/>
      <c r="FMS63" s="76"/>
      <c r="FMT63" s="76"/>
      <c r="FMU63" s="76"/>
      <c r="FMV63" s="76"/>
      <c r="FMW63" s="76"/>
      <c r="FMX63" s="76"/>
      <c r="FMY63" s="76"/>
      <c r="FMZ63" s="76"/>
      <c r="FNA63" s="76"/>
      <c r="FNB63" s="76"/>
      <c r="FNC63" s="76"/>
      <c r="FND63" s="76"/>
      <c r="FNE63" s="76"/>
      <c r="FNF63" s="76"/>
      <c r="FNG63" s="76"/>
      <c r="FNH63" s="76"/>
      <c r="FNI63" s="76"/>
      <c r="FNJ63" s="76"/>
      <c r="FNK63" s="76"/>
      <c r="FNL63" s="76"/>
      <c r="FNM63" s="76"/>
      <c r="FNN63" s="76"/>
      <c r="FNO63" s="76"/>
      <c r="FNP63" s="76"/>
      <c r="FNQ63" s="76"/>
      <c r="FNR63" s="76"/>
      <c r="FNS63" s="76"/>
      <c r="FNT63" s="76"/>
      <c r="FNU63" s="76"/>
      <c r="FNV63" s="76"/>
      <c r="FNW63" s="76"/>
      <c r="FNX63" s="76"/>
      <c r="FNY63" s="76"/>
      <c r="FNZ63" s="76"/>
      <c r="FOA63" s="76"/>
      <c r="FOB63" s="76"/>
      <c r="FOC63" s="76"/>
      <c r="FOD63" s="76"/>
      <c r="FOE63" s="76"/>
      <c r="FOF63" s="76"/>
      <c r="FOG63" s="76"/>
      <c r="FOH63" s="76"/>
      <c r="FOI63" s="76"/>
      <c r="FOJ63" s="76"/>
      <c r="FOK63" s="76"/>
      <c r="FOL63" s="76"/>
      <c r="FOM63" s="76"/>
      <c r="FON63" s="76"/>
      <c r="FOO63" s="76"/>
      <c r="FOP63" s="76"/>
      <c r="FOQ63" s="76"/>
      <c r="FOR63" s="76"/>
      <c r="FOS63" s="76"/>
      <c r="FOT63" s="76"/>
      <c r="FOU63" s="76"/>
      <c r="FOV63" s="76"/>
      <c r="FOW63" s="76"/>
      <c r="FOX63" s="76"/>
      <c r="FOY63" s="76"/>
      <c r="FOZ63" s="76"/>
      <c r="FPA63" s="76"/>
      <c r="FPB63" s="76"/>
      <c r="FPC63" s="76"/>
      <c r="FPD63" s="76"/>
      <c r="FPE63" s="76"/>
      <c r="FPF63" s="76"/>
      <c r="FPG63" s="76"/>
      <c r="FPH63" s="76"/>
      <c r="FPI63" s="76"/>
      <c r="FPJ63" s="76"/>
      <c r="FPK63" s="76"/>
      <c r="FPL63" s="76"/>
      <c r="FPM63" s="76"/>
      <c r="FPN63" s="76"/>
      <c r="FPO63" s="76"/>
      <c r="FPP63" s="76"/>
      <c r="FPQ63" s="76"/>
      <c r="FPR63" s="76"/>
      <c r="FPS63" s="76"/>
      <c r="FPT63" s="76"/>
      <c r="FPU63" s="76"/>
      <c r="FPV63" s="76"/>
      <c r="FPW63" s="76"/>
      <c r="FPX63" s="76"/>
      <c r="FPY63" s="76"/>
      <c r="FPZ63" s="76"/>
      <c r="FQA63" s="76"/>
      <c r="FQB63" s="76"/>
      <c r="FQC63" s="76"/>
      <c r="FQD63" s="76"/>
      <c r="FQE63" s="76"/>
      <c r="FQF63" s="76"/>
      <c r="FQG63" s="76"/>
      <c r="FQH63" s="76"/>
      <c r="FQI63" s="76"/>
      <c r="FQJ63" s="76"/>
      <c r="FQK63" s="76"/>
      <c r="FQL63" s="76"/>
      <c r="FQM63" s="76"/>
      <c r="FQN63" s="76"/>
      <c r="FQO63" s="76"/>
      <c r="FQP63" s="76"/>
      <c r="FQQ63" s="76"/>
      <c r="FQR63" s="76"/>
      <c r="FQS63" s="76"/>
      <c r="FQT63" s="76"/>
      <c r="FQU63" s="76"/>
      <c r="FQV63" s="76"/>
      <c r="FQW63" s="76"/>
      <c r="FQX63" s="76"/>
      <c r="FQY63" s="76"/>
      <c r="FQZ63" s="76"/>
      <c r="FRA63" s="76"/>
      <c r="FRB63" s="76"/>
      <c r="FRC63" s="76"/>
      <c r="FRD63" s="76"/>
      <c r="FRE63" s="76"/>
      <c r="FRF63" s="76"/>
      <c r="FRG63" s="76"/>
      <c r="FRH63" s="76"/>
      <c r="FRI63" s="76"/>
      <c r="FRJ63" s="76"/>
      <c r="FRK63" s="76"/>
      <c r="FRL63" s="76"/>
      <c r="FRM63" s="76"/>
      <c r="FRN63" s="76"/>
      <c r="FRO63" s="76"/>
      <c r="FRP63" s="76"/>
      <c r="FRQ63" s="76"/>
      <c r="FRR63" s="76"/>
      <c r="FRS63" s="76"/>
      <c r="FRT63" s="76"/>
      <c r="FRU63" s="76"/>
      <c r="FRV63" s="76"/>
      <c r="FRW63" s="76"/>
      <c r="FRX63" s="76"/>
      <c r="FRY63" s="76"/>
      <c r="FRZ63" s="76"/>
      <c r="FSA63" s="76"/>
      <c r="FSB63" s="76"/>
      <c r="FSC63" s="76"/>
      <c r="FSD63" s="76"/>
      <c r="FSE63" s="76"/>
      <c r="FSF63" s="76"/>
      <c r="FSG63" s="76"/>
      <c r="FSH63" s="76"/>
      <c r="FSI63" s="76"/>
      <c r="FSJ63" s="76"/>
      <c r="FSK63" s="76"/>
      <c r="FSL63" s="76"/>
      <c r="FSM63" s="76"/>
      <c r="FSN63" s="76"/>
      <c r="FSO63" s="76"/>
      <c r="FSP63" s="76"/>
      <c r="FSQ63" s="76"/>
      <c r="FSR63" s="76"/>
      <c r="FSS63" s="76"/>
      <c r="FST63" s="76"/>
      <c r="FSU63" s="76"/>
      <c r="FSV63" s="76"/>
      <c r="FSW63" s="76"/>
      <c r="FSX63" s="76"/>
      <c r="FSY63" s="76"/>
      <c r="FSZ63" s="76"/>
      <c r="FTA63" s="76"/>
      <c r="FTB63" s="76"/>
      <c r="FTC63" s="76"/>
      <c r="FTD63" s="76"/>
      <c r="FTE63" s="76"/>
      <c r="FTF63" s="76"/>
      <c r="FTG63" s="76"/>
      <c r="FTH63" s="76"/>
      <c r="FTI63" s="76"/>
      <c r="FTJ63" s="76"/>
      <c r="FTK63" s="76"/>
      <c r="FTL63" s="76"/>
      <c r="FTM63" s="76"/>
      <c r="FTN63" s="76"/>
      <c r="FTO63" s="76"/>
      <c r="FTP63" s="76"/>
      <c r="FTQ63" s="76"/>
      <c r="FTR63" s="76"/>
      <c r="FTS63" s="76"/>
      <c r="FTT63" s="76"/>
      <c r="FTU63" s="76"/>
      <c r="FTV63" s="76"/>
      <c r="FTW63" s="76"/>
      <c r="FTX63" s="76"/>
      <c r="FTY63" s="76"/>
      <c r="FTZ63" s="76"/>
      <c r="FUA63" s="76"/>
      <c r="FUB63" s="76"/>
      <c r="FUC63" s="76"/>
      <c r="FUD63" s="76"/>
      <c r="FUE63" s="76"/>
      <c r="FUF63" s="76"/>
      <c r="FUG63" s="76"/>
      <c r="FUH63" s="76"/>
      <c r="FUI63" s="76"/>
      <c r="FUJ63" s="76"/>
      <c r="FUK63" s="76"/>
      <c r="FUL63" s="76"/>
      <c r="FUM63" s="76"/>
      <c r="FUN63" s="76"/>
      <c r="FUO63" s="76"/>
      <c r="FUP63" s="76"/>
      <c r="FUQ63" s="76"/>
      <c r="FUR63" s="76"/>
      <c r="FUS63" s="76"/>
      <c r="FUT63" s="76"/>
      <c r="FUU63" s="76"/>
      <c r="FUV63" s="76"/>
      <c r="FUW63" s="76"/>
      <c r="FUX63" s="76"/>
      <c r="FUY63" s="76"/>
      <c r="FUZ63" s="76"/>
      <c r="FVA63" s="76"/>
      <c r="FVB63" s="76"/>
      <c r="FVC63" s="76"/>
      <c r="FVD63" s="76"/>
      <c r="FVE63" s="76"/>
      <c r="FVF63" s="76"/>
      <c r="FVG63" s="76"/>
      <c r="FVH63" s="76"/>
      <c r="FVI63" s="76"/>
      <c r="FVJ63" s="76"/>
      <c r="FVK63" s="76"/>
      <c r="FVL63" s="76"/>
      <c r="FVM63" s="76"/>
      <c r="FVN63" s="76"/>
      <c r="FVO63" s="76"/>
      <c r="FVP63" s="76"/>
      <c r="FVQ63" s="76"/>
      <c r="FVR63" s="76"/>
      <c r="FVS63" s="76"/>
      <c r="FVT63" s="76"/>
      <c r="FVU63" s="76"/>
      <c r="FVV63" s="76"/>
      <c r="FVW63" s="76"/>
      <c r="FVX63" s="76"/>
      <c r="FVY63" s="76"/>
      <c r="FVZ63" s="76"/>
      <c r="FWA63" s="76"/>
      <c r="FWB63" s="76"/>
      <c r="FWC63" s="76"/>
      <c r="FWD63" s="76"/>
      <c r="FWE63" s="76"/>
      <c r="FWF63" s="76"/>
      <c r="FWG63" s="76"/>
      <c r="FWH63" s="76"/>
      <c r="FWI63" s="76"/>
      <c r="FWJ63" s="76"/>
      <c r="FWK63" s="76"/>
      <c r="FWL63" s="76"/>
      <c r="FWM63" s="76"/>
      <c r="FWN63" s="76"/>
      <c r="FWO63" s="76"/>
      <c r="FWP63" s="76"/>
      <c r="FWQ63" s="76"/>
      <c r="FWR63" s="76"/>
      <c r="FWS63" s="76"/>
      <c r="FWT63" s="76"/>
      <c r="FWU63" s="76"/>
      <c r="FWV63" s="76"/>
      <c r="FWW63" s="76"/>
      <c r="FWX63" s="76"/>
      <c r="FWY63" s="76"/>
      <c r="FWZ63" s="76"/>
      <c r="FXA63" s="76"/>
      <c r="FXB63" s="76"/>
      <c r="FXC63" s="76"/>
      <c r="FXD63" s="76"/>
      <c r="FXE63" s="76"/>
      <c r="FXF63" s="76"/>
      <c r="FXG63" s="76"/>
      <c r="FXH63" s="76"/>
      <c r="FXI63" s="76"/>
      <c r="FXJ63" s="76"/>
      <c r="FXK63" s="76"/>
      <c r="FXL63" s="76"/>
      <c r="FXM63" s="76"/>
      <c r="FXN63" s="76"/>
      <c r="FXO63" s="76"/>
      <c r="FXP63" s="76"/>
      <c r="FXQ63" s="76"/>
      <c r="FXR63" s="76"/>
      <c r="FXS63" s="76"/>
      <c r="FXT63" s="76"/>
      <c r="FXU63" s="76"/>
      <c r="FXV63" s="76"/>
      <c r="FXW63" s="76"/>
      <c r="FXX63" s="76"/>
      <c r="FXY63" s="76"/>
      <c r="FXZ63" s="76"/>
      <c r="FYA63" s="76"/>
      <c r="FYB63" s="76"/>
      <c r="FYC63" s="76"/>
      <c r="FYD63" s="76"/>
      <c r="FYE63" s="76"/>
      <c r="FYF63" s="76"/>
      <c r="FYG63" s="76"/>
      <c r="FYH63" s="76"/>
      <c r="FYI63" s="76"/>
      <c r="FYJ63" s="76"/>
      <c r="FYK63" s="76"/>
      <c r="FYL63" s="76"/>
      <c r="FYM63" s="76"/>
      <c r="FYN63" s="76"/>
      <c r="FYO63" s="76"/>
      <c r="FYP63" s="76"/>
      <c r="FYQ63" s="76"/>
      <c r="FYR63" s="76"/>
      <c r="FYS63" s="76"/>
      <c r="FYT63" s="76"/>
      <c r="FYU63" s="76"/>
      <c r="FYV63" s="76"/>
      <c r="FYW63" s="76"/>
      <c r="FYX63" s="76"/>
      <c r="FYY63" s="76"/>
      <c r="FYZ63" s="76"/>
      <c r="FZA63" s="76"/>
      <c r="FZB63" s="76"/>
      <c r="FZC63" s="76"/>
      <c r="FZD63" s="76"/>
      <c r="FZE63" s="76"/>
      <c r="FZF63" s="76"/>
      <c r="FZG63" s="76"/>
      <c r="FZH63" s="76"/>
      <c r="FZI63" s="76"/>
      <c r="FZJ63" s="76"/>
      <c r="FZK63" s="76"/>
      <c r="FZL63" s="76"/>
      <c r="FZM63" s="76"/>
      <c r="FZN63" s="76"/>
      <c r="FZO63" s="76"/>
      <c r="FZP63" s="76"/>
      <c r="FZQ63" s="76"/>
      <c r="FZR63" s="76"/>
      <c r="FZS63" s="76"/>
      <c r="FZT63" s="76"/>
      <c r="FZU63" s="76"/>
      <c r="FZV63" s="76"/>
      <c r="FZW63" s="76"/>
      <c r="FZX63" s="76"/>
      <c r="FZY63" s="76"/>
      <c r="FZZ63" s="76"/>
      <c r="GAA63" s="76"/>
      <c r="GAB63" s="76"/>
      <c r="GAC63" s="76"/>
      <c r="GAD63" s="76"/>
      <c r="GAE63" s="76"/>
      <c r="GAF63" s="76"/>
      <c r="GAG63" s="76"/>
      <c r="GAH63" s="76"/>
      <c r="GAI63" s="76"/>
      <c r="GAJ63" s="76"/>
      <c r="GAK63" s="76"/>
      <c r="GAL63" s="76"/>
      <c r="GAM63" s="76"/>
      <c r="GAN63" s="76"/>
      <c r="GAO63" s="76"/>
      <c r="GAP63" s="76"/>
      <c r="GAQ63" s="76"/>
      <c r="GAR63" s="76"/>
      <c r="GAS63" s="76"/>
      <c r="GAT63" s="76"/>
      <c r="GAU63" s="76"/>
      <c r="GAV63" s="76"/>
      <c r="GAW63" s="76"/>
      <c r="GAX63" s="76"/>
      <c r="GAY63" s="76"/>
      <c r="GAZ63" s="76"/>
      <c r="GBA63" s="76"/>
      <c r="GBB63" s="76"/>
      <c r="GBC63" s="76"/>
      <c r="GBD63" s="76"/>
      <c r="GBE63" s="76"/>
      <c r="GBF63" s="76"/>
      <c r="GBG63" s="76"/>
      <c r="GBH63" s="76"/>
      <c r="GBI63" s="76"/>
      <c r="GBJ63" s="76"/>
      <c r="GBK63" s="76"/>
      <c r="GBL63" s="76"/>
      <c r="GBM63" s="76"/>
      <c r="GBN63" s="76"/>
      <c r="GBO63" s="76"/>
      <c r="GBP63" s="76"/>
      <c r="GBQ63" s="76"/>
      <c r="GBR63" s="76"/>
      <c r="GBS63" s="76"/>
      <c r="GBT63" s="76"/>
      <c r="GBU63" s="76"/>
      <c r="GBV63" s="76"/>
      <c r="GBW63" s="76"/>
      <c r="GBX63" s="76"/>
      <c r="GBY63" s="76"/>
      <c r="GBZ63" s="76"/>
      <c r="GCA63" s="76"/>
      <c r="GCB63" s="76"/>
      <c r="GCC63" s="76"/>
      <c r="GCD63" s="76"/>
      <c r="GCE63" s="76"/>
      <c r="GCF63" s="76"/>
      <c r="GCG63" s="76"/>
      <c r="GCH63" s="76"/>
      <c r="GCI63" s="76"/>
      <c r="GCJ63" s="76"/>
      <c r="GCK63" s="76"/>
      <c r="GCL63" s="76"/>
      <c r="GCM63" s="76"/>
      <c r="GCN63" s="76"/>
      <c r="GCO63" s="76"/>
      <c r="GCP63" s="76"/>
      <c r="GCQ63" s="76"/>
      <c r="GCR63" s="76"/>
      <c r="GCS63" s="76"/>
      <c r="GCT63" s="76"/>
      <c r="GCU63" s="76"/>
      <c r="GCV63" s="76"/>
      <c r="GCW63" s="76"/>
      <c r="GCX63" s="76"/>
      <c r="GCY63" s="76"/>
      <c r="GCZ63" s="76"/>
      <c r="GDA63" s="76"/>
      <c r="GDB63" s="76"/>
      <c r="GDC63" s="76"/>
      <c r="GDD63" s="76"/>
      <c r="GDE63" s="76"/>
      <c r="GDF63" s="76"/>
      <c r="GDG63" s="76"/>
      <c r="GDH63" s="76"/>
      <c r="GDI63" s="76"/>
      <c r="GDJ63" s="76"/>
      <c r="GDK63" s="76"/>
      <c r="GDL63" s="76"/>
      <c r="GDM63" s="76"/>
      <c r="GDN63" s="76"/>
      <c r="GDO63" s="76"/>
      <c r="GDP63" s="76"/>
      <c r="GDQ63" s="76"/>
      <c r="GDR63" s="76"/>
      <c r="GDS63" s="76"/>
      <c r="GDT63" s="76"/>
      <c r="GDU63" s="76"/>
      <c r="GDV63" s="76"/>
      <c r="GDW63" s="76"/>
      <c r="GDX63" s="76"/>
      <c r="GDY63" s="76"/>
      <c r="GDZ63" s="76"/>
      <c r="GEA63" s="76"/>
      <c r="GEB63" s="76"/>
      <c r="GEC63" s="76"/>
      <c r="GED63" s="76"/>
      <c r="GEE63" s="76"/>
      <c r="GEF63" s="76"/>
      <c r="GEG63" s="76"/>
      <c r="GEH63" s="76"/>
      <c r="GEI63" s="76"/>
      <c r="GEJ63" s="76"/>
      <c r="GEK63" s="76"/>
      <c r="GEL63" s="76"/>
      <c r="GEM63" s="76"/>
      <c r="GEN63" s="76"/>
      <c r="GEO63" s="76"/>
      <c r="GEP63" s="76"/>
      <c r="GEQ63" s="76"/>
      <c r="GER63" s="76"/>
      <c r="GES63" s="76"/>
      <c r="GET63" s="76"/>
      <c r="GEU63" s="76"/>
      <c r="GEV63" s="76"/>
      <c r="GEW63" s="76"/>
      <c r="GEX63" s="76"/>
      <c r="GEY63" s="76"/>
      <c r="GEZ63" s="76"/>
      <c r="GFA63" s="76"/>
      <c r="GFB63" s="76"/>
      <c r="GFC63" s="76"/>
      <c r="GFD63" s="76"/>
      <c r="GFE63" s="76"/>
      <c r="GFF63" s="76"/>
      <c r="GFG63" s="76"/>
      <c r="GFH63" s="76"/>
      <c r="GFI63" s="76"/>
      <c r="GFJ63" s="76"/>
      <c r="GFK63" s="76"/>
      <c r="GFL63" s="76"/>
      <c r="GFM63" s="76"/>
      <c r="GFN63" s="76"/>
      <c r="GFO63" s="76"/>
      <c r="GFP63" s="76"/>
      <c r="GFQ63" s="76"/>
      <c r="GFR63" s="76"/>
      <c r="GFS63" s="76"/>
      <c r="GFT63" s="76"/>
      <c r="GFU63" s="76"/>
      <c r="GFV63" s="76"/>
      <c r="GFW63" s="76"/>
      <c r="GFX63" s="76"/>
      <c r="GFY63" s="76"/>
      <c r="GFZ63" s="76"/>
      <c r="GGA63" s="76"/>
      <c r="GGB63" s="76"/>
      <c r="GGC63" s="76"/>
      <c r="GGD63" s="76"/>
      <c r="GGE63" s="76"/>
      <c r="GGF63" s="76"/>
      <c r="GGG63" s="76"/>
      <c r="GGH63" s="76"/>
      <c r="GGI63" s="76"/>
      <c r="GGJ63" s="76"/>
      <c r="GGK63" s="76"/>
      <c r="GGL63" s="76"/>
      <c r="GGM63" s="76"/>
      <c r="GGN63" s="76"/>
      <c r="GGO63" s="76"/>
      <c r="GGP63" s="76"/>
      <c r="GGQ63" s="76"/>
      <c r="GGR63" s="76"/>
      <c r="GGS63" s="76"/>
      <c r="GGT63" s="76"/>
      <c r="GGU63" s="76"/>
      <c r="GGV63" s="76"/>
      <c r="GGW63" s="76"/>
      <c r="GGX63" s="76"/>
      <c r="GGY63" s="76"/>
      <c r="GGZ63" s="76"/>
      <c r="GHA63" s="76"/>
      <c r="GHB63" s="76"/>
      <c r="GHC63" s="76"/>
      <c r="GHD63" s="76"/>
      <c r="GHE63" s="76"/>
      <c r="GHF63" s="76"/>
      <c r="GHG63" s="76"/>
      <c r="GHH63" s="76"/>
      <c r="GHI63" s="76"/>
      <c r="GHJ63" s="76"/>
      <c r="GHK63" s="76"/>
      <c r="GHL63" s="76"/>
      <c r="GHM63" s="76"/>
      <c r="GHN63" s="76"/>
      <c r="GHO63" s="76"/>
      <c r="GHP63" s="76"/>
      <c r="GHQ63" s="76"/>
      <c r="GHR63" s="76"/>
      <c r="GHS63" s="76"/>
      <c r="GHT63" s="76"/>
      <c r="GHU63" s="76"/>
      <c r="GHV63" s="76"/>
      <c r="GHW63" s="76"/>
      <c r="GHX63" s="76"/>
      <c r="GHY63" s="76"/>
      <c r="GHZ63" s="76"/>
      <c r="GIA63" s="76"/>
      <c r="GIB63" s="76"/>
      <c r="GIC63" s="76"/>
      <c r="GID63" s="76"/>
      <c r="GIE63" s="76"/>
      <c r="GIF63" s="76"/>
      <c r="GIG63" s="76"/>
      <c r="GIH63" s="76"/>
      <c r="GII63" s="76"/>
      <c r="GIJ63" s="76"/>
      <c r="GIK63" s="76"/>
      <c r="GIL63" s="76"/>
      <c r="GIM63" s="76"/>
      <c r="GIN63" s="76"/>
      <c r="GIO63" s="76"/>
      <c r="GIP63" s="76"/>
      <c r="GIQ63" s="76"/>
      <c r="GIR63" s="76"/>
      <c r="GIS63" s="76"/>
      <c r="GIT63" s="76"/>
      <c r="GIU63" s="76"/>
      <c r="GIV63" s="76"/>
      <c r="GIW63" s="76"/>
      <c r="GIX63" s="76"/>
      <c r="GIY63" s="76"/>
      <c r="GIZ63" s="76"/>
      <c r="GJA63" s="76"/>
      <c r="GJB63" s="76"/>
      <c r="GJC63" s="76"/>
      <c r="GJD63" s="76"/>
      <c r="GJE63" s="76"/>
      <c r="GJF63" s="76"/>
      <c r="GJG63" s="76"/>
      <c r="GJH63" s="76"/>
      <c r="GJI63" s="76"/>
      <c r="GJJ63" s="76"/>
      <c r="GJK63" s="76"/>
      <c r="GJL63" s="76"/>
      <c r="GJM63" s="76"/>
      <c r="GJN63" s="76"/>
      <c r="GJO63" s="76"/>
      <c r="GJP63" s="76"/>
      <c r="GJQ63" s="76"/>
      <c r="GJR63" s="76"/>
      <c r="GJS63" s="76"/>
      <c r="GJT63" s="76"/>
      <c r="GJU63" s="76"/>
      <c r="GJV63" s="76"/>
      <c r="GJW63" s="76"/>
      <c r="GJX63" s="76"/>
      <c r="GJY63" s="76"/>
      <c r="GJZ63" s="76"/>
      <c r="GKA63" s="76"/>
      <c r="GKB63" s="76"/>
      <c r="GKC63" s="76"/>
      <c r="GKD63" s="76"/>
      <c r="GKE63" s="76"/>
      <c r="GKF63" s="76"/>
      <c r="GKG63" s="76"/>
      <c r="GKH63" s="76"/>
      <c r="GKI63" s="76"/>
      <c r="GKJ63" s="76"/>
      <c r="GKK63" s="76"/>
      <c r="GKL63" s="76"/>
      <c r="GKM63" s="76"/>
      <c r="GKN63" s="76"/>
      <c r="GKO63" s="76"/>
      <c r="GKP63" s="76"/>
      <c r="GKQ63" s="76"/>
      <c r="GKR63" s="76"/>
      <c r="GKS63" s="76"/>
      <c r="GKT63" s="76"/>
      <c r="GKU63" s="76"/>
      <c r="GKV63" s="76"/>
      <c r="GKW63" s="76"/>
      <c r="GKX63" s="76"/>
      <c r="GKY63" s="76"/>
      <c r="GKZ63" s="76"/>
      <c r="GLA63" s="76"/>
      <c r="GLB63" s="76"/>
      <c r="GLC63" s="76"/>
      <c r="GLD63" s="76"/>
      <c r="GLE63" s="76"/>
      <c r="GLF63" s="76"/>
      <c r="GLG63" s="76"/>
      <c r="GLH63" s="76"/>
      <c r="GLI63" s="76"/>
      <c r="GLJ63" s="76"/>
      <c r="GLK63" s="76"/>
      <c r="GLL63" s="76"/>
      <c r="GLM63" s="76"/>
      <c r="GLN63" s="76"/>
      <c r="GLO63" s="76"/>
      <c r="GLP63" s="76"/>
      <c r="GLQ63" s="76"/>
      <c r="GLR63" s="76"/>
      <c r="GLS63" s="76"/>
      <c r="GLT63" s="76"/>
      <c r="GLU63" s="76"/>
      <c r="GLV63" s="76"/>
      <c r="GLW63" s="76"/>
      <c r="GLX63" s="76"/>
      <c r="GLY63" s="76"/>
      <c r="GLZ63" s="76"/>
      <c r="GMA63" s="76"/>
      <c r="GMB63" s="76"/>
      <c r="GMC63" s="76"/>
      <c r="GMD63" s="76"/>
      <c r="GME63" s="76"/>
      <c r="GMF63" s="76"/>
      <c r="GMG63" s="76"/>
      <c r="GMH63" s="76"/>
      <c r="GMI63" s="76"/>
      <c r="GMJ63" s="76"/>
      <c r="GMK63" s="76"/>
      <c r="GML63" s="76"/>
      <c r="GMM63" s="76"/>
      <c r="GMN63" s="76"/>
      <c r="GMO63" s="76"/>
      <c r="GMP63" s="76"/>
      <c r="GMQ63" s="76"/>
      <c r="GMR63" s="76"/>
      <c r="GMS63" s="76"/>
      <c r="GMT63" s="76"/>
      <c r="GMU63" s="76"/>
      <c r="GMV63" s="76"/>
      <c r="GMW63" s="76"/>
      <c r="GMX63" s="76"/>
      <c r="GMY63" s="76"/>
      <c r="GMZ63" s="76"/>
      <c r="GNA63" s="76"/>
      <c r="GNB63" s="76"/>
      <c r="GNC63" s="76"/>
      <c r="GND63" s="76"/>
      <c r="GNE63" s="76"/>
      <c r="GNF63" s="76"/>
      <c r="GNG63" s="76"/>
      <c r="GNH63" s="76"/>
      <c r="GNI63" s="76"/>
      <c r="GNJ63" s="76"/>
      <c r="GNK63" s="76"/>
      <c r="GNL63" s="76"/>
      <c r="GNM63" s="76"/>
      <c r="GNN63" s="76"/>
      <c r="GNO63" s="76"/>
      <c r="GNP63" s="76"/>
      <c r="GNQ63" s="76"/>
      <c r="GNR63" s="76"/>
      <c r="GNS63" s="76"/>
      <c r="GNT63" s="76"/>
      <c r="GNU63" s="76"/>
      <c r="GNV63" s="76"/>
      <c r="GNW63" s="76"/>
      <c r="GNX63" s="76"/>
      <c r="GNY63" s="76"/>
      <c r="GNZ63" s="76"/>
      <c r="GOA63" s="76"/>
      <c r="GOB63" s="76"/>
      <c r="GOC63" s="76"/>
      <c r="GOD63" s="76"/>
      <c r="GOE63" s="76"/>
      <c r="GOF63" s="76"/>
      <c r="GOG63" s="76"/>
      <c r="GOH63" s="76"/>
      <c r="GOI63" s="76"/>
      <c r="GOJ63" s="76"/>
      <c r="GOK63" s="76"/>
      <c r="GOL63" s="76"/>
      <c r="GOM63" s="76"/>
      <c r="GON63" s="76"/>
      <c r="GOO63" s="76"/>
      <c r="GOP63" s="76"/>
      <c r="GOQ63" s="76"/>
      <c r="GOR63" s="76"/>
      <c r="GOS63" s="76"/>
      <c r="GOT63" s="76"/>
      <c r="GOU63" s="76"/>
      <c r="GOV63" s="76"/>
      <c r="GOW63" s="76"/>
      <c r="GOX63" s="76"/>
      <c r="GOY63" s="76"/>
      <c r="GOZ63" s="76"/>
      <c r="GPA63" s="76"/>
      <c r="GPB63" s="76"/>
      <c r="GPC63" s="76"/>
      <c r="GPD63" s="76"/>
      <c r="GPE63" s="76"/>
      <c r="GPF63" s="76"/>
      <c r="GPG63" s="76"/>
      <c r="GPH63" s="76"/>
      <c r="GPI63" s="76"/>
      <c r="GPJ63" s="76"/>
      <c r="GPK63" s="76"/>
      <c r="GPL63" s="76"/>
      <c r="GPM63" s="76"/>
      <c r="GPN63" s="76"/>
      <c r="GPO63" s="76"/>
      <c r="GPP63" s="76"/>
      <c r="GPQ63" s="76"/>
      <c r="GPR63" s="76"/>
      <c r="GPS63" s="76"/>
      <c r="GPT63" s="76"/>
      <c r="GPU63" s="76"/>
      <c r="GPV63" s="76"/>
      <c r="GPW63" s="76"/>
      <c r="GPX63" s="76"/>
      <c r="GPY63" s="76"/>
      <c r="GPZ63" s="76"/>
      <c r="GQA63" s="76"/>
      <c r="GQB63" s="76"/>
      <c r="GQC63" s="76"/>
      <c r="GQD63" s="76"/>
      <c r="GQE63" s="76"/>
      <c r="GQF63" s="76"/>
      <c r="GQG63" s="76"/>
      <c r="GQH63" s="76"/>
      <c r="GQI63" s="76"/>
      <c r="GQJ63" s="76"/>
      <c r="GQK63" s="76"/>
      <c r="GQL63" s="76"/>
      <c r="GQM63" s="76"/>
      <c r="GQN63" s="76"/>
      <c r="GQO63" s="76"/>
      <c r="GQP63" s="76"/>
      <c r="GQQ63" s="76"/>
      <c r="GQR63" s="76"/>
      <c r="GQS63" s="76"/>
      <c r="GQT63" s="76"/>
      <c r="GQU63" s="76"/>
      <c r="GQV63" s="76"/>
      <c r="GQW63" s="76"/>
      <c r="GQX63" s="76"/>
      <c r="GQY63" s="76"/>
      <c r="GQZ63" s="76"/>
      <c r="GRA63" s="76"/>
      <c r="GRB63" s="76"/>
      <c r="GRC63" s="76"/>
      <c r="GRD63" s="76"/>
      <c r="GRE63" s="76"/>
      <c r="GRF63" s="76"/>
      <c r="GRG63" s="76"/>
      <c r="GRH63" s="76"/>
      <c r="GRI63" s="76"/>
      <c r="GRJ63" s="76"/>
      <c r="GRK63" s="76"/>
      <c r="GRL63" s="76"/>
      <c r="GRM63" s="76"/>
      <c r="GRN63" s="76"/>
      <c r="GRO63" s="76"/>
      <c r="GRP63" s="76"/>
      <c r="GRQ63" s="76"/>
      <c r="GRR63" s="76"/>
      <c r="GRS63" s="76"/>
      <c r="GRT63" s="76"/>
      <c r="GRU63" s="76"/>
      <c r="GRV63" s="76"/>
      <c r="GRW63" s="76"/>
      <c r="GRX63" s="76"/>
      <c r="GRY63" s="76"/>
      <c r="GRZ63" s="76"/>
      <c r="GSA63" s="76"/>
      <c r="GSB63" s="76"/>
      <c r="GSC63" s="76"/>
      <c r="GSD63" s="76"/>
      <c r="GSE63" s="76"/>
      <c r="GSF63" s="76"/>
      <c r="GSG63" s="76"/>
      <c r="GSH63" s="76"/>
      <c r="GSI63" s="76"/>
      <c r="GSJ63" s="76"/>
      <c r="GSK63" s="76"/>
      <c r="GSL63" s="76"/>
      <c r="GSM63" s="76"/>
      <c r="GSN63" s="76"/>
      <c r="GSO63" s="76"/>
      <c r="GSP63" s="76"/>
      <c r="GSQ63" s="76"/>
      <c r="GSR63" s="76"/>
      <c r="GSS63" s="76"/>
      <c r="GST63" s="76"/>
      <c r="GSU63" s="76"/>
      <c r="GSV63" s="76"/>
      <c r="GSW63" s="76"/>
      <c r="GSX63" s="76"/>
      <c r="GSY63" s="76"/>
      <c r="GSZ63" s="76"/>
      <c r="GTA63" s="76"/>
      <c r="GTB63" s="76"/>
      <c r="GTC63" s="76"/>
      <c r="GTD63" s="76"/>
      <c r="GTE63" s="76"/>
      <c r="GTF63" s="76"/>
      <c r="GTG63" s="76"/>
      <c r="GTH63" s="76"/>
      <c r="GTI63" s="76"/>
      <c r="GTJ63" s="76"/>
      <c r="GTK63" s="76"/>
      <c r="GTL63" s="76"/>
      <c r="GTM63" s="76"/>
      <c r="GTN63" s="76"/>
      <c r="GTO63" s="76"/>
      <c r="GTP63" s="76"/>
      <c r="GTQ63" s="76"/>
      <c r="GTR63" s="76"/>
      <c r="GTS63" s="76"/>
      <c r="GTT63" s="76"/>
      <c r="GTU63" s="76"/>
      <c r="GTV63" s="76"/>
      <c r="GTW63" s="76"/>
      <c r="GTX63" s="76"/>
      <c r="GTY63" s="76"/>
      <c r="GTZ63" s="76"/>
      <c r="GUA63" s="76"/>
      <c r="GUB63" s="76"/>
      <c r="GUC63" s="76"/>
      <c r="GUD63" s="76"/>
      <c r="GUE63" s="76"/>
      <c r="GUF63" s="76"/>
      <c r="GUG63" s="76"/>
      <c r="GUH63" s="76"/>
      <c r="GUI63" s="76"/>
      <c r="GUJ63" s="76"/>
      <c r="GUK63" s="76"/>
      <c r="GUL63" s="76"/>
      <c r="GUM63" s="76"/>
      <c r="GUN63" s="76"/>
      <c r="GUO63" s="76"/>
      <c r="GUP63" s="76"/>
      <c r="GUQ63" s="76"/>
      <c r="GUR63" s="76"/>
      <c r="GUS63" s="76"/>
      <c r="GUT63" s="76"/>
      <c r="GUU63" s="76"/>
      <c r="GUV63" s="76"/>
      <c r="GUW63" s="76"/>
      <c r="GUX63" s="76"/>
      <c r="GUY63" s="76"/>
      <c r="GUZ63" s="76"/>
      <c r="GVA63" s="76"/>
      <c r="GVB63" s="76"/>
      <c r="GVC63" s="76"/>
      <c r="GVD63" s="76"/>
      <c r="GVE63" s="76"/>
      <c r="GVF63" s="76"/>
      <c r="GVG63" s="76"/>
      <c r="GVH63" s="76"/>
      <c r="GVI63" s="76"/>
      <c r="GVJ63" s="76"/>
      <c r="GVK63" s="76"/>
      <c r="GVL63" s="76"/>
      <c r="GVM63" s="76"/>
      <c r="GVN63" s="76"/>
      <c r="GVO63" s="76"/>
      <c r="GVP63" s="76"/>
      <c r="GVQ63" s="76"/>
      <c r="GVR63" s="76"/>
      <c r="GVS63" s="76"/>
      <c r="GVT63" s="76"/>
      <c r="GVU63" s="76"/>
      <c r="GVV63" s="76"/>
      <c r="GVW63" s="76"/>
      <c r="GVX63" s="76"/>
      <c r="GVY63" s="76"/>
      <c r="GVZ63" s="76"/>
      <c r="GWA63" s="76"/>
      <c r="GWB63" s="76"/>
      <c r="GWC63" s="76"/>
      <c r="GWD63" s="76"/>
      <c r="GWE63" s="76"/>
      <c r="GWF63" s="76"/>
      <c r="GWG63" s="76"/>
      <c r="GWH63" s="76"/>
      <c r="GWI63" s="76"/>
      <c r="GWJ63" s="76"/>
      <c r="GWK63" s="76"/>
      <c r="GWL63" s="76"/>
      <c r="GWM63" s="76"/>
      <c r="GWN63" s="76"/>
      <c r="GWO63" s="76"/>
      <c r="GWP63" s="76"/>
      <c r="GWQ63" s="76"/>
      <c r="GWR63" s="76"/>
      <c r="GWS63" s="76"/>
      <c r="GWT63" s="76"/>
      <c r="GWU63" s="76"/>
      <c r="GWV63" s="76"/>
      <c r="GWW63" s="76"/>
      <c r="GWX63" s="76"/>
      <c r="GWY63" s="76"/>
      <c r="GWZ63" s="76"/>
      <c r="GXA63" s="76"/>
      <c r="GXB63" s="76"/>
      <c r="GXC63" s="76"/>
      <c r="GXD63" s="76"/>
      <c r="GXE63" s="76"/>
      <c r="GXF63" s="76"/>
      <c r="GXG63" s="76"/>
      <c r="GXH63" s="76"/>
      <c r="GXI63" s="76"/>
      <c r="GXJ63" s="76"/>
      <c r="GXK63" s="76"/>
      <c r="GXL63" s="76"/>
      <c r="GXM63" s="76"/>
      <c r="GXN63" s="76"/>
      <c r="GXO63" s="76"/>
      <c r="GXP63" s="76"/>
      <c r="GXQ63" s="76"/>
      <c r="GXR63" s="76"/>
      <c r="GXS63" s="76"/>
      <c r="GXT63" s="76"/>
      <c r="GXU63" s="76"/>
      <c r="GXV63" s="76"/>
      <c r="GXW63" s="76"/>
      <c r="GXX63" s="76"/>
      <c r="GXY63" s="76"/>
      <c r="GXZ63" s="76"/>
      <c r="GYA63" s="76"/>
      <c r="GYB63" s="76"/>
      <c r="GYC63" s="76"/>
      <c r="GYD63" s="76"/>
      <c r="GYE63" s="76"/>
      <c r="GYF63" s="76"/>
      <c r="GYG63" s="76"/>
      <c r="GYH63" s="76"/>
      <c r="GYI63" s="76"/>
      <c r="GYJ63" s="76"/>
      <c r="GYK63" s="76"/>
      <c r="GYL63" s="76"/>
      <c r="GYM63" s="76"/>
      <c r="GYN63" s="76"/>
      <c r="GYO63" s="76"/>
      <c r="GYP63" s="76"/>
      <c r="GYQ63" s="76"/>
      <c r="GYR63" s="76"/>
      <c r="GYS63" s="76"/>
      <c r="GYT63" s="76"/>
      <c r="GYU63" s="76"/>
      <c r="GYV63" s="76"/>
      <c r="GYW63" s="76"/>
      <c r="GYX63" s="76"/>
      <c r="GYY63" s="76"/>
      <c r="GYZ63" s="76"/>
      <c r="GZA63" s="76"/>
      <c r="GZB63" s="76"/>
      <c r="GZC63" s="76"/>
      <c r="GZD63" s="76"/>
      <c r="GZE63" s="76"/>
      <c r="GZF63" s="76"/>
      <c r="GZG63" s="76"/>
      <c r="GZH63" s="76"/>
      <c r="GZI63" s="76"/>
      <c r="GZJ63" s="76"/>
      <c r="GZK63" s="76"/>
      <c r="GZL63" s="76"/>
      <c r="GZM63" s="76"/>
      <c r="GZN63" s="76"/>
      <c r="GZO63" s="76"/>
      <c r="GZP63" s="76"/>
      <c r="GZQ63" s="76"/>
      <c r="GZR63" s="76"/>
      <c r="GZS63" s="76"/>
      <c r="GZT63" s="76"/>
      <c r="GZU63" s="76"/>
      <c r="GZV63" s="76"/>
      <c r="GZW63" s="76"/>
      <c r="GZX63" s="76"/>
      <c r="GZY63" s="76"/>
      <c r="GZZ63" s="76"/>
      <c r="HAA63" s="76"/>
      <c r="HAB63" s="76"/>
      <c r="HAC63" s="76"/>
      <c r="HAD63" s="76"/>
      <c r="HAE63" s="76"/>
      <c r="HAF63" s="76"/>
      <c r="HAG63" s="76"/>
      <c r="HAH63" s="76"/>
      <c r="HAI63" s="76"/>
      <c r="HAJ63" s="76"/>
      <c r="HAK63" s="76"/>
      <c r="HAL63" s="76"/>
      <c r="HAM63" s="76"/>
      <c r="HAN63" s="76"/>
      <c r="HAO63" s="76"/>
      <c r="HAP63" s="76"/>
      <c r="HAQ63" s="76"/>
      <c r="HAR63" s="76"/>
      <c r="HAS63" s="76"/>
      <c r="HAT63" s="76"/>
      <c r="HAU63" s="76"/>
      <c r="HAV63" s="76"/>
      <c r="HAW63" s="76"/>
      <c r="HAX63" s="76"/>
      <c r="HAY63" s="76"/>
      <c r="HAZ63" s="76"/>
      <c r="HBA63" s="76"/>
      <c r="HBB63" s="76"/>
      <c r="HBC63" s="76"/>
      <c r="HBD63" s="76"/>
      <c r="HBE63" s="76"/>
      <c r="HBF63" s="76"/>
      <c r="HBG63" s="76"/>
      <c r="HBH63" s="76"/>
      <c r="HBI63" s="76"/>
      <c r="HBJ63" s="76"/>
      <c r="HBK63" s="76"/>
      <c r="HBL63" s="76"/>
      <c r="HBM63" s="76"/>
      <c r="HBN63" s="76"/>
      <c r="HBO63" s="76"/>
      <c r="HBP63" s="76"/>
      <c r="HBQ63" s="76"/>
      <c r="HBR63" s="76"/>
      <c r="HBS63" s="76"/>
      <c r="HBT63" s="76"/>
      <c r="HBU63" s="76"/>
      <c r="HBV63" s="76"/>
      <c r="HBW63" s="76"/>
      <c r="HBX63" s="76"/>
      <c r="HBY63" s="76"/>
      <c r="HBZ63" s="76"/>
      <c r="HCA63" s="76"/>
      <c r="HCB63" s="76"/>
      <c r="HCC63" s="76"/>
      <c r="HCD63" s="76"/>
      <c r="HCE63" s="76"/>
      <c r="HCF63" s="76"/>
      <c r="HCG63" s="76"/>
      <c r="HCH63" s="76"/>
      <c r="HCI63" s="76"/>
      <c r="HCJ63" s="76"/>
      <c r="HCK63" s="76"/>
      <c r="HCL63" s="76"/>
      <c r="HCM63" s="76"/>
      <c r="HCN63" s="76"/>
      <c r="HCO63" s="76"/>
      <c r="HCP63" s="76"/>
      <c r="HCQ63" s="76"/>
      <c r="HCR63" s="76"/>
      <c r="HCS63" s="76"/>
      <c r="HCT63" s="76"/>
      <c r="HCU63" s="76"/>
      <c r="HCV63" s="76"/>
      <c r="HCW63" s="76"/>
      <c r="HCX63" s="76"/>
      <c r="HCY63" s="76"/>
      <c r="HCZ63" s="76"/>
      <c r="HDA63" s="76"/>
      <c r="HDB63" s="76"/>
      <c r="HDC63" s="76"/>
      <c r="HDD63" s="76"/>
      <c r="HDE63" s="76"/>
      <c r="HDF63" s="76"/>
      <c r="HDG63" s="76"/>
      <c r="HDH63" s="76"/>
      <c r="HDI63" s="76"/>
      <c r="HDJ63" s="76"/>
      <c r="HDK63" s="76"/>
      <c r="HDL63" s="76"/>
      <c r="HDM63" s="76"/>
      <c r="HDN63" s="76"/>
      <c r="HDO63" s="76"/>
      <c r="HDP63" s="76"/>
      <c r="HDQ63" s="76"/>
      <c r="HDR63" s="76"/>
      <c r="HDS63" s="76"/>
      <c r="HDT63" s="76"/>
      <c r="HDU63" s="76"/>
      <c r="HDV63" s="76"/>
      <c r="HDW63" s="76"/>
      <c r="HDX63" s="76"/>
      <c r="HDY63" s="76"/>
      <c r="HDZ63" s="76"/>
      <c r="HEA63" s="76"/>
      <c r="HEB63" s="76"/>
      <c r="HEC63" s="76"/>
      <c r="HED63" s="76"/>
      <c r="HEE63" s="76"/>
      <c r="HEF63" s="76"/>
      <c r="HEG63" s="76"/>
      <c r="HEH63" s="76"/>
      <c r="HEI63" s="76"/>
      <c r="HEJ63" s="76"/>
      <c r="HEK63" s="76"/>
      <c r="HEL63" s="76"/>
      <c r="HEM63" s="76"/>
      <c r="HEN63" s="76"/>
      <c r="HEO63" s="76"/>
      <c r="HEP63" s="76"/>
      <c r="HEQ63" s="76"/>
      <c r="HER63" s="76"/>
      <c r="HES63" s="76"/>
      <c r="HET63" s="76"/>
      <c r="HEU63" s="76"/>
      <c r="HEV63" s="76"/>
      <c r="HEW63" s="76"/>
      <c r="HEX63" s="76"/>
      <c r="HEY63" s="76"/>
      <c r="HEZ63" s="76"/>
      <c r="HFA63" s="76"/>
      <c r="HFB63" s="76"/>
      <c r="HFC63" s="76"/>
      <c r="HFD63" s="76"/>
      <c r="HFE63" s="76"/>
      <c r="HFF63" s="76"/>
      <c r="HFG63" s="76"/>
      <c r="HFH63" s="76"/>
      <c r="HFI63" s="76"/>
      <c r="HFJ63" s="76"/>
      <c r="HFK63" s="76"/>
      <c r="HFL63" s="76"/>
      <c r="HFM63" s="76"/>
      <c r="HFN63" s="76"/>
      <c r="HFO63" s="76"/>
      <c r="HFP63" s="76"/>
      <c r="HFQ63" s="76"/>
      <c r="HFR63" s="76"/>
      <c r="HFS63" s="76"/>
      <c r="HFT63" s="76"/>
      <c r="HFU63" s="76"/>
      <c r="HFV63" s="76"/>
      <c r="HFW63" s="76"/>
      <c r="HFX63" s="76"/>
      <c r="HFY63" s="76"/>
      <c r="HFZ63" s="76"/>
      <c r="HGA63" s="76"/>
      <c r="HGB63" s="76"/>
      <c r="HGC63" s="76"/>
      <c r="HGD63" s="76"/>
      <c r="HGE63" s="76"/>
      <c r="HGF63" s="76"/>
      <c r="HGG63" s="76"/>
      <c r="HGH63" s="76"/>
      <c r="HGI63" s="76"/>
      <c r="HGJ63" s="76"/>
      <c r="HGK63" s="76"/>
      <c r="HGL63" s="76"/>
      <c r="HGM63" s="76"/>
      <c r="HGN63" s="76"/>
      <c r="HGO63" s="76"/>
      <c r="HGP63" s="76"/>
      <c r="HGQ63" s="76"/>
      <c r="HGR63" s="76"/>
      <c r="HGS63" s="76"/>
      <c r="HGT63" s="76"/>
      <c r="HGU63" s="76"/>
      <c r="HGV63" s="76"/>
      <c r="HGW63" s="76"/>
      <c r="HGX63" s="76"/>
      <c r="HGY63" s="76"/>
      <c r="HGZ63" s="76"/>
      <c r="HHA63" s="76"/>
      <c r="HHB63" s="76"/>
      <c r="HHC63" s="76"/>
      <c r="HHD63" s="76"/>
      <c r="HHE63" s="76"/>
      <c r="HHF63" s="76"/>
      <c r="HHG63" s="76"/>
      <c r="HHH63" s="76"/>
      <c r="HHI63" s="76"/>
      <c r="HHJ63" s="76"/>
      <c r="HHK63" s="76"/>
      <c r="HHL63" s="76"/>
      <c r="HHM63" s="76"/>
      <c r="HHN63" s="76"/>
      <c r="HHO63" s="76"/>
      <c r="HHP63" s="76"/>
      <c r="HHQ63" s="76"/>
      <c r="HHR63" s="76"/>
      <c r="HHS63" s="76"/>
      <c r="HHT63" s="76"/>
      <c r="HHU63" s="76"/>
      <c r="HHV63" s="76"/>
      <c r="HHW63" s="76"/>
      <c r="HHX63" s="76"/>
      <c r="HHY63" s="76"/>
      <c r="HHZ63" s="76"/>
      <c r="HIA63" s="76"/>
      <c r="HIB63" s="76"/>
      <c r="HIC63" s="76"/>
      <c r="HID63" s="76"/>
      <c r="HIE63" s="76"/>
      <c r="HIF63" s="76"/>
      <c r="HIG63" s="76"/>
      <c r="HIH63" s="76"/>
      <c r="HII63" s="76"/>
      <c r="HIJ63" s="76"/>
      <c r="HIK63" s="76"/>
      <c r="HIL63" s="76"/>
      <c r="HIM63" s="76"/>
      <c r="HIN63" s="76"/>
      <c r="HIO63" s="76"/>
      <c r="HIP63" s="76"/>
      <c r="HIQ63" s="76"/>
      <c r="HIR63" s="76"/>
      <c r="HIS63" s="76"/>
      <c r="HIT63" s="76"/>
      <c r="HIU63" s="76"/>
      <c r="HIV63" s="76"/>
      <c r="HIW63" s="76"/>
      <c r="HIX63" s="76"/>
      <c r="HIY63" s="76"/>
      <c r="HIZ63" s="76"/>
      <c r="HJA63" s="76"/>
      <c r="HJB63" s="76"/>
      <c r="HJC63" s="76"/>
      <c r="HJD63" s="76"/>
      <c r="HJE63" s="76"/>
      <c r="HJF63" s="76"/>
      <c r="HJG63" s="76"/>
      <c r="HJH63" s="76"/>
      <c r="HJI63" s="76"/>
      <c r="HJJ63" s="76"/>
      <c r="HJK63" s="76"/>
      <c r="HJL63" s="76"/>
      <c r="HJM63" s="76"/>
      <c r="HJN63" s="76"/>
      <c r="HJO63" s="76"/>
      <c r="HJP63" s="76"/>
      <c r="HJQ63" s="76"/>
      <c r="HJR63" s="76"/>
      <c r="HJS63" s="76"/>
      <c r="HJT63" s="76"/>
      <c r="HJU63" s="76"/>
      <c r="HJV63" s="76"/>
      <c r="HJW63" s="76"/>
      <c r="HJX63" s="76"/>
      <c r="HJY63" s="76"/>
      <c r="HJZ63" s="76"/>
      <c r="HKA63" s="76"/>
      <c r="HKB63" s="76"/>
      <c r="HKC63" s="76"/>
      <c r="HKD63" s="76"/>
      <c r="HKE63" s="76"/>
      <c r="HKF63" s="76"/>
      <c r="HKG63" s="76"/>
      <c r="HKH63" s="76"/>
      <c r="HKI63" s="76"/>
      <c r="HKJ63" s="76"/>
      <c r="HKK63" s="76"/>
      <c r="HKL63" s="76"/>
      <c r="HKM63" s="76"/>
      <c r="HKN63" s="76"/>
      <c r="HKO63" s="76"/>
      <c r="HKP63" s="76"/>
      <c r="HKQ63" s="76"/>
      <c r="HKR63" s="76"/>
      <c r="HKS63" s="76"/>
      <c r="HKT63" s="76"/>
      <c r="HKU63" s="76"/>
      <c r="HKV63" s="76"/>
      <c r="HKW63" s="76"/>
      <c r="HKX63" s="76"/>
      <c r="HKY63" s="76"/>
      <c r="HKZ63" s="76"/>
      <c r="HLA63" s="76"/>
      <c r="HLB63" s="76"/>
      <c r="HLC63" s="76"/>
      <c r="HLD63" s="76"/>
      <c r="HLE63" s="76"/>
      <c r="HLF63" s="76"/>
      <c r="HLG63" s="76"/>
      <c r="HLH63" s="76"/>
      <c r="HLI63" s="76"/>
      <c r="HLJ63" s="76"/>
      <c r="HLK63" s="76"/>
      <c r="HLL63" s="76"/>
      <c r="HLM63" s="76"/>
      <c r="HLN63" s="76"/>
      <c r="HLO63" s="76"/>
      <c r="HLP63" s="76"/>
      <c r="HLQ63" s="76"/>
      <c r="HLR63" s="76"/>
      <c r="HLS63" s="76"/>
      <c r="HLT63" s="76"/>
      <c r="HLU63" s="76"/>
      <c r="HLV63" s="76"/>
      <c r="HLW63" s="76"/>
      <c r="HLX63" s="76"/>
      <c r="HLY63" s="76"/>
      <c r="HLZ63" s="76"/>
      <c r="HMA63" s="76"/>
      <c r="HMB63" s="76"/>
      <c r="HMC63" s="76"/>
      <c r="HMD63" s="76"/>
      <c r="HME63" s="76"/>
      <c r="HMF63" s="76"/>
      <c r="HMG63" s="76"/>
      <c r="HMH63" s="76"/>
      <c r="HMI63" s="76"/>
      <c r="HMJ63" s="76"/>
      <c r="HMK63" s="76"/>
      <c r="HML63" s="76"/>
      <c r="HMM63" s="76"/>
      <c r="HMN63" s="76"/>
      <c r="HMO63" s="76"/>
      <c r="HMP63" s="76"/>
      <c r="HMQ63" s="76"/>
      <c r="HMR63" s="76"/>
      <c r="HMS63" s="76"/>
      <c r="HMT63" s="76"/>
      <c r="HMU63" s="76"/>
      <c r="HMV63" s="76"/>
      <c r="HMW63" s="76"/>
      <c r="HMX63" s="76"/>
      <c r="HMY63" s="76"/>
      <c r="HMZ63" s="76"/>
      <c r="HNA63" s="76"/>
      <c r="HNB63" s="76"/>
      <c r="HNC63" s="76"/>
      <c r="HND63" s="76"/>
      <c r="HNE63" s="76"/>
      <c r="HNF63" s="76"/>
      <c r="HNG63" s="76"/>
      <c r="HNH63" s="76"/>
      <c r="HNI63" s="76"/>
      <c r="HNJ63" s="76"/>
      <c r="HNK63" s="76"/>
      <c r="HNL63" s="76"/>
      <c r="HNM63" s="76"/>
      <c r="HNN63" s="76"/>
      <c r="HNO63" s="76"/>
      <c r="HNP63" s="76"/>
      <c r="HNQ63" s="76"/>
      <c r="HNR63" s="76"/>
      <c r="HNS63" s="76"/>
      <c r="HNT63" s="76"/>
      <c r="HNU63" s="76"/>
      <c r="HNV63" s="76"/>
      <c r="HNW63" s="76"/>
      <c r="HNX63" s="76"/>
      <c r="HNY63" s="76"/>
      <c r="HNZ63" s="76"/>
      <c r="HOA63" s="76"/>
      <c r="HOB63" s="76"/>
      <c r="HOC63" s="76"/>
      <c r="HOD63" s="76"/>
      <c r="HOE63" s="76"/>
      <c r="HOF63" s="76"/>
      <c r="HOG63" s="76"/>
      <c r="HOH63" s="76"/>
      <c r="HOI63" s="76"/>
      <c r="HOJ63" s="76"/>
      <c r="HOK63" s="76"/>
      <c r="HOL63" s="76"/>
      <c r="HOM63" s="76"/>
      <c r="HON63" s="76"/>
      <c r="HOO63" s="76"/>
      <c r="HOP63" s="76"/>
      <c r="HOQ63" s="76"/>
      <c r="HOR63" s="76"/>
      <c r="HOS63" s="76"/>
      <c r="HOT63" s="76"/>
      <c r="HOU63" s="76"/>
      <c r="HOV63" s="76"/>
      <c r="HOW63" s="76"/>
      <c r="HOX63" s="76"/>
      <c r="HOY63" s="76"/>
      <c r="HOZ63" s="76"/>
      <c r="HPA63" s="76"/>
      <c r="HPB63" s="76"/>
      <c r="HPC63" s="76"/>
      <c r="HPD63" s="76"/>
      <c r="HPE63" s="76"/>
      <c r="HPF63" s="76"/>
      <c r="HPG63" s="76"/>
      <c r="HPH63" s="76"/>
      <c r="HPI63" s="76"/>
      <c r="HPJ63" s="76"/>
      <c r="HPK63" s="76"/>
      <c r="HPL63" s="76"/>
      <c r="HPM63" s="76"/>
      <c r="HPN63" s="76"/>
      <c r="HPO63" s="76"/>
      <c r="HPP63" s="76"/>
      <c r="HPQ63" s="76"/>
      <c r="HPR63" s="76"/>
      <c r="HPS63" s="76"/>
      <c r="HPT63" s="76"/>
      <c r="HPU63" s="76"/>
      <c r="HPV63" s="76"/>
      <c r="HPW63" s="76"/>
      <c r="HPX63" s="76"/>
      <c r="HPY63" s="76"/>
      <c r="HPZ63" s="76"/>
      <c r="HQA63" s="76"/>
      <c r="HQB63" s="76"/>
      <c r="HQC63" s="76"/>
      <c r="HQD63" s="76"/>
      <c r="HQE63" s="76"/>
      <c r="HQF63" s="76"/>
      <c r="HQG63" s="76"/>
      <c r="HQH63" s="76"/>
      <c r="HQI63" s="76"/>
      <c r="HQJ63" s="76"/>
      <c r="HQK63" s="76"/>
      <c r="HQL63" s="76"/>
      <c r="HQM63" s="76"/>
      <c r="HQN63" s="76"/>
      <c r="HQO63" s="76"/>
      <c r="HQP63" s="76"/>
      <c r="HQQ63" s="76"/>
      <c r="HQR63" s="76"/>
      <c r="HQS63" s="76"/>
      <c r="HQT63" s="76"/>
      <c r="HQU63" s="76"/>
      <c r="HQV63" s="76"/>
      <c r="HQW63" s="76"/>
      <c r="HQX63" s="76"/>
      <c r="HQY63" s="76"/>
      <c r="HQZ63" s="76"/>
      <c r="HRA63" s="76"/>
      <c r="HRB63" s="76"/>
      <c r="HRC63" s="76"/>
      <c r="HRD63" s="76"/>
      <c r="HRE63" s="76"/>
      <c r="HRF63" s="76"/>
      <c r="HRG63" s="76"/>
      <c r="HRH63" s="76"/>
      <c r="HRI63" s="76"/>
      <c r="HRJ63" s="76"/>
      <c r="HRK63" s="76"/>
      <c r="HRL63" s="76"/>
      <c r="HRM63" s="76"/>
      <c r="HRN63" s="76"/>
      <c r="HRO63" s="76"/>
      <c r="HRP63" s="76"/>
      <c r="HRQ63" s="76"/>
      <c r="HRR63" s="76"/>
      <c r="HRS63" s="76"/>
      <c r="HRT63" s="76"/>
      <c r="HRU63" s="76"/>
      <c r="HRV63" s="76"/>
      <c r="HRW63" s="76"/>
      <c r="HRX63" s="76"/>
      <c r="HRY63" s="76"/>
      <c r="HRZ63" s="76"/>
      <c r="HSA63" s="76"/>
      <c r="HSB63" s="76"/>
      <c r="HSC63" s="76"/>
      <c r="HSD63" s="76"/>
      <c r="HSE63" s="76"/>
      <c r="HSF63" s="76"/>
      <c r="HSG63" s="76"/>
      <c r="HSH63" s="76"/>
      <c r="HSI63" s="76"/>
      <c r="HSJ63" s="76"/>
      <c r="HSK63" s="76"/>
      <c r="HSL63" s="76"/>
      <c r="HSM63" s="76"/>
      <c r="HSN63" s="76"/>
      <c r="HSO63" s="76"/>
      <c r="HSP63" s="76"/>
      <c r="HSQ63" s="76"/>
      <c r="HSR63" s="76"/>
      <c r="HSS63" s="76"/>
      <c r="HST63" s="76"/>
      <c r="HSU63" s="76"/>
      <c r="HSV63" s="76"/>
      <c r="HSW63" s="76"/>
      <c r="HSX63" s="76"/>
      <c r="HSY63" s="76"/>
      <c r="HSZ63" s="76"/>
      <c r="HTA63" s="76"/>
      <c r="HTB63" s="76"/>
      <c r="HTC63" s="76"/>
      <c r="HTD63" s="76"/>
      <c r="HTE63" s="76"/>
      <c r="HTF63" s="76"/>
      <c r="HTG63" s="76"/>
      <c r="HTH63" s="76"/>
      <c r="HTI63" s="76"/>
      <c r="HTJ63" s="76"/>
      <c r="HTK63" s="76"/>
      <c r="HTL63" s="76"/>
      <c r="HTM63" s="76"/>
      <c r="HTN63" s="76"/>
      <c r="HTO63" s="76"/>
      <c r="HTP63" s="76"/>
      <c r="HTQ63" s="76"/>
      <c r="HTR63" s="76"/>
      <c r="HTS63" s="76"/>
      <c r="HTT63" s="76"/>
      <c r="HTU63" s="76"/>
      <c r="HTV63" s="76"/>
      <c r="HTW63" s="76"/>
      <c r="HTX63" s="76"/>
      <c r="HTY63" s="76"/>
      <c r="HTZ63" s="76"/>
      <c r="HUA63" s="76"/>
      <c r="HUB63" s="76"/>
      <c r="HUC63" s="76"/>
      <c r="HUD63" s="76"/>
      <c r="HUE63" s="76"/>
      <c r="HUF63" s="76"/>
      <c r="HUG63" s="76"/>
      <c r="HUH63" s="76"/>
      <c r="HUI63" s="76"/>
      <c r="HUJ63" s="76"/>
      <c r="HUK63" s="76"/>
      <c r="HUL63" s="76"/>
      <c r="HUM63" s="76"/>
      <c r="HUN63" s="76"/>
      <c r="HUO63" s="76"/>
      <c r="HUP63" s="76"/>
      <c r="HUQ63" s="76"/>
      <c r="HUR63" s="76"/>
      <c r="HUS63" s="76"/>
      <c r="HUT63" s="76"/>
      <c r="HUU63" s="76"/>
      <c r="HUV63" s="76"/>
      <c r="HUW63" s="76"/>
      <c r="HUX63" s="76"/>
      <c r="HUY63" s="76"/>
      <c r="HUZ63" s="76"/>
      <c r="HVA63" s="76"/>
      <c r="HVB63" s="76"/>
      <c r="HVC63" s="76"/>
      <c r="HVD63" s="76"/>
      <c r="HVE63" s="76"/>
      <c r="HVF63" s="76"/>
      <c r="HVG63" s="76"/>
      <c r="HVH63" s="76"/>
      <c r="HVI63" s="76"/>
      <c r="HVJ63" s="76"/>
      <c r="HVK63" s="76"/>
      <c r="HVL63" s="76"/>
      <c r="HVM63" s="76"/>
      <c r="HVN63" s="76"/>
      <c r="HVO63" s="76"/>
      <c r="HVP63" s="76"/>
      <c r="HVQ63" s="76"/>
      <c r="HVR63" s="76"/>
      <c r="HVS63" s="76"/>
      <c r="HVT63" s="76"/>
      <c r="HVU63" s="76"/>
      <c r="HVV63" s="76"/>
      <c r="HVW63" s="76"/>
      <c r="HVX63" s="76"/>
      <c r="HVY63" s="76"/>
      <c r="HVZ63" s="76"/>
      <c r="HWA63" s="76"/>
      <c r="HWB63" s="76"/>
      <c r="HWC63" s="76"/>
      <c r="HWD63" s="76"/>
      <c r="HWE63" s="76"/>
      <c r="HWF63" s="76"/>
      <c r="HWG63" s="76"/>
      <c r="HWH63" s="76"/>
      <c r="HWI63" s="76"/>
      <c r="HWJ63" s="76"/>
      <c r="HWK63" s="76"/>
      <c r="HWL63" s="76"/>
      <c r="HWM63" s="76"/>
      <c r="HWN63" s="76"/>
      <c r="HWO63" s="76"/>
      <c r="HWP63" s="76"/>
      <c r="HWQ63" s="76"/>
      <c r="HWR63" s="76"/>
      <c r="HWS63" s="76"/>
      <c r="HWT63" s="76"/>
      <c r="HWU63" s="76"/>
      <c r="HWV63" s="76"/>
      <c r="HWW63" s="76"/>
      <c r="HWX63" s="76"/>
      <c r="HWY63" s="76"/>
      <c r="HWZ63" s="76"/>
      <c r="HXA63" s="76"/>
      <c r="HXB63" s="76"/>
      <c r="HXC63" s="76"/>
      <c r="HXD63" s="76"/>
      <c r="HXE63" s="76"/>
      <c r="HXF63" s="76"/>
      <c r="HXG63" s="76"/>
      <c r="HXH63" s="76"/>
      <c r="HXI63" s="76"/>
      <c r="HXJ63" s="76"/>
      <c r="HXK63" s="76"/>
      <c r="HXL63" s="76"/>
      <c r="HXM63" s="76"/>
      <c r="HXN63" s="76"/>
      <c r="HXO63" s="76"/>
      <c r="HXP63" s="76"/>
      <c r="HXQ63" s="76"/>
      <c r="HXR63" s="76"/>
      <c r="HXS63" s="76"/>
      <c r="HXT63" s="76"/>
      <c r="HXU63" s="76"/>
      <c r="HXV63" s="76"/>
      <c r="HXW63" s="76"/>
      <c r="HXX63" s="76"/>
      <c r="HXY63" s="76"/>
      <c r="HXZ63" s="76"/>
      <c r="HYA63" s="76"/>
      <c r="HYB63" s="76"/>
      <c r="HYC63" s="76"/>
      <c r="HYD63" s="76"/>
      <c r="HYE63" s="76"/>
      <c r="HYF63" s="76"/>
      <c r="HYG63" s="76"/>
      <c r="HYH63" s="76"/>
      <c r="HYI63" s="76"/>
      <c r="HYJ63" s="76"/>
      <c r="HYK63" s="76"/>
      <c r="HYL63" s="76"/>
      <c r="HYM63" s="76"/>
      <c r="HYN63" s="76"/>
      <c r="HYO63" s="76"/>
      <c r="HYP63" s="76"/>
      <c r="HYQ63" s="76"/>
      <c r="HYR63" s="76"/>
      <c r="HYS63" s="76"/>
      <c r="HYT63" s="76"/>
      <c r="HYU63" s="76"/>
      <c r="HYV63" s="76"/>
      <c r="HYW63" s="76"/>
      <c r="HYX63" s="76"/>
      <c r="HYY63" s="76"/>
      <c r="HYZ63" s="76"/>
      <c r="HZA63" s="76"/>
      <c r="HZB63" s="76"/>
      <c r="HZC63" s="76"/>
      <c r="HZD63" s="76"/>
      <c r="HZE63" s="76"/>
      <c r="HZF63" s="76"/>
      <c r="HZG63" s="76"/>
      <c r="HZH63" s="76"/>
      <c r="HZI63" s="76"/>
      <c r="HZJ63" s="76"/>
      <c r="HZK63" s="76"/>
      <c r="HZL63" s="76"/>
      <c r="HZM63" s="76"/>
      <c r="HZN63" s="76"/>
      <c r="HZO63" s="76"/>
      <c r="HZP63" s="76"/>
      <c r="HZQ63" s="76"/>
      <c r="HZR63" s="76"/>
      <c r="HZS63" s="76"/>
      <c r="HZT63" s="76"/>
      <c r="HZU63" s="76"/>
      <c r="HZV63" s="76"/>
      <c r="HZW63" s="76"/>
      <c r="HZX63" s="76"/>
      <c r="HZY63" s="76"/>
      <c r="HZZ63" s="76"/>
      <c r="IAA63" s="76"/>
      <c r="IAB63" s="76"/>
      <c r="IAC63" s="76"/>
      <c r="IAD63" s="76"/>
      <c r="IAE63" s="76"/>
      <c r="IAF63" s="76"/>
      <c r="IAG63" s="76"/>
      <c r="IAH63" s="76"/>
      <c r="IAI63" s="76"/>
      <c r="IAJ63" s="76"/>
      <c r="IAK63" s="76"/>
      <c r="IAL63" s="76"/>
      <c r="IAM63" s="76"/>
      <c r="IAN63" s="76"/>
      <c r="IAO63" s="76"/>
      <c r="IAP63" s="76"/>
      <c r="IAQ63" s="76"/>
      <c r="IAR63" s="76"/>
      <c r="IAS63" s="76"/>
      <c r="IAT63" s="76"/>
      <c r="IAU63" s="76"/>
      <c r="IAV63" s="76"/>
      <c r="IAW63" s="76"/>
      <c r="IAX63" s="76"/>
      <c r="IAY63" s="76"/>
      <c r="IAZ63" s="76"/>
      <c r="IBA63" s="76"/>
      <c r="IBB63" s="76"/>
      <c r="IBC63" s="76"/>
      <c r="IBD63" s="76"/>
      <c r="IBE63" s="76"/>
      <c r="IBF63" s="76"/>
      <c r="IBG63" s="76"/>
      <c r="IBH63" s="76"/>
      <c r="IBI63" s="76"/>
      <c r="IBJ63" s="76"/>
      <c r="IBK63" s="76"/>
      <c r="IBL63" s="76"/>
      <c r="IBM63" s="76"/>
      <c r="IBN63" s="76"/>
      <c r="IBO63" s="76"/>
      <c r="IBP63" s="76"/>
      <c r="IBQ63" s="76"/>
      <c r="IBR63" s="76"/>
      <c r="IBS63" s="76"/>
      <c r="IBT63" s="76"/>
      <c r="IBU63" s="76"/>
      <c r="IBV63" s="76"/>
      <c r="IBW63" s="76"/>
      <c r="IBX63" s="76"/>
      <c r="IBY63" s="76"/>
      <c r="IBZ63" s="76"/>
      <c r="ICA63" s="76"/>
      <c r="ICB63" s="76"/>
      <c r="ICC63" s="76"/>
      <c r="ICD63" s="76"/>
      <c r="ICE63" s="76"/>
      <c r="ICF63" s="76"/>
      <c r="ICG63" s="76"/>
      <c r="ICH63" s="76"/>
      <c r="ICI63" s="76"/>
      <c r="ICJ63" s="76"/>
      <c r="ICK63" s="76"/>
      <c r="ICL63" s="76"/>
      <c r="ICM63" s="76"/>
      <c r="ICN63" s="76"/>
      <c r="ICO63" s="76"/>
      <c r="ICP63" s="76"/>
      <c r="ICQ63" s="76"/>
      <c r="ICR63" s="76"/>
      <c r="ICS63" s="76"/>
      <c r="ICT63" s="76"/>
      <c r="ICU63" s="76"/>
      <c r="ICV63" s="76"/>
      <c r="ICW63" s="76"/>
      <c r="ICX63" s="76"/>
      <c r="ICY63" s="76"/>
      <c r="ICZ63" s="76"/>
      <c r="IDA63" s="76"/>
      <c r="IDB63" s="76"/>
      <c r="IDC63" s="76"/>
      <c r="IDD63" s="76"/>
      <c r="IDE63" s="76"/>
      <c r="IDF63" s="76"/>
      <c r="IDG63" s="76"/>
      <c r="IDH63" s="76"/>
      <c r="IDI63" s="76"/>
      <c r="IDJ63" s="76"/>
      <c r="IDK63" s="76"/>
      <c r="IDL63" s="76"/>
      <c r="IDM63" s="76"/>
      <c r="IDN63" s="76"/>
      <c r="IDO63" s="76"/>
      <c r="IDP63" s="76"/>
      <c r="IDQ63" s="76"/>
      <c r="IDR63" s="76"/>
      <c r="IDS63" s="76"/>
      <c r="IDT63" s="76"/>
      <c r="IDU63" s="76"/>
      <c r="IDV63" s="76"/>
      <c r="IDW63" s="76"/>
      <c r="IDX63" s="76"/>
      <c r="IDY63" s="76"/>
      <c r="IDZ63" s="76"/>
      <c r="IEA63" s="76"/>
      <c r="IEB63" s="76"/>
      <c r="IEC63" s="76"/>
      <c r="IED63" s="76"/>
      <c r="IEE63" s="76"/>
      <c r="IEF63" s="76"/>
      <c r="IEG63" s="76"/>
      <c r="IEH63" s="76"/>
      <c r="IEI63" s="76"/>
      <c r="IEJ63" s="76"/>
      <c r="IEK63" s="76"/>
      <c r="IEL63" s="76"/>
      <c r="IEM63" s="76"/>
      <c r="IEN63" s="76"/>
      <c r="IEO63" s="76"/>
      <c r="IEP63" s="76"/>
      <c r="IEQ63" s="76"/>
      <c r="IER63" s="76"/>
      <c r="IES63" s="76"/>
      <c r="IET63" s="76"/>
      <c r="IEU63" s="76"/>
      <c r="IEV63" s="76"/>
      <c r="IEW63" s="76"/>
      <c r="IEX63" s="76"/>
      <c r="IEY63" s="76"/>
      <c r="IEZ63" s="76"/>
      <c r="IFA63" s="76"/>
      <c r="IFB63" s="76"/>
      <c r="IFC63" s="76"/>
      <c r="IFD63" s="76"/>
      <c r="IFE63" s="76"/>
      <c r="IFF63" s="76"/>
      <c r="IFG63" s="76"/>
      <c r="IFH63" s="76"/>
      <c r="IFI63" s="76"/>
      <c r="IFJ63" s="76"/>
      <c r="IFK63" s="76"/>
      <c r="IFL63" s="76"/>
      <c r="IFM63" s="76"/>
      <c r="IFN63" s="76"/>
      <c r="IFO63" s="76"/>
      <c r="IFP63" s="76"/>
      <c r="IFQ63" s="76"/>
      <c r="IFR63" s="76"/>
      <c r="IFS63" s="76"/>
      <c r="IFT63" s="76"/>
      <c r="IFU63" s="76"/>
      <c r="IFV63" s="76"/>
      <c r="IFW63" s="76"/>
      <c r="IFX63" s="76"/>
      <c r="IFY63" s="76"/>
      <c r="IFZ63" s="76"/>
      <c r="IGA63" s="76"/>
      <c r="IGB63" s="76"/>
      <c r="IGC63" s="76"/>
      <c r="IGD63" s="76"/>
      <c r="IGE63" s="76"/>
      <c r="IGF63" s="76"/>
      <c r="IGG63" s="76"/>
      <c r="IGH63" s="76"/>
      <c r="IGI63" s="76"/>
      <c r="IGJ63" s="76"/>
      <c r="IGK63" s="76"/>
      <c r="IGL63" s="76"/>
      <c r="IGM63" s="76"/>
      <c r="IGN63" s="76"/>
      <c r="IGO63" s="76"/>
      <c r="IGP63" s="76"/>
      <c r="IGQ63" s="76"/>
      <c r="IGR63" s="76"/>
      <c r="IGS63" s="76"/>
      <c r="IGT63" s="76"/>
      <c r="IGU63" s="76"/>
      <c r="IGV63" s="76"/>
      <c r="IGW63" s="76"/>
      <c r="IGX63" s="76"/>
      <c r="IGY63" s="76"/>
      <c r="IGZ63" s="76"/>
      <c r="IHA63" s="76"/>
      <c r="IHB63" s="76"/>
      <c r="IHC63" s="76"/>
      <c r="IHD63" s="76"/>
      <c r="IHE63" s="76"/>
      <c r="IHF63" s="76"/>
      <c r="IHG63" s="76"/>
      <c r="IHH63" s="76"/>
      <c r="IHI63" s="76"/>
      <c r="IHJ63" s="76"/>
      <c r="IHK63" s="76"/>
      <c r="IHL63" s="76"/>
      <c r="IHM63" s="76"/>
      <c r="IHN63" s="76"/>
      <c r="IHO63" s="76"/>
      <c r="IHP63" s="76"/>
      <c r="IHQ63" s="76"/>
      <c r="IHR63" s="76"/>
      <c r="IHS63" s="76"/>
      <c r="IHT63" s="76"/>
      <c r="IHU63" s="76"/>
      <c r="IHV63" s="76"/>
      <c r="IHW63" s="76"/>
      <c r="IHX63" s="76"/>
      <c r="IHY63" s="76"/>
      <c r="IHZ63" s="76"/>
      <c r="IIA63" s="76"/>
      <c r="IIB63" s="76"/>
      <c r="IIC63" s="76"/>
      <c r="IID63" s="76"/>
      <c r="IIE63" s="76"/>
      <c r="IIF63" s="76"/>
      <c r="IIG63" s="76"/>
      <c r="IIH63" s="76"/>
      <c r="III63" s="76"/>
      <c r="IIJ63" s="76"/>
      <c r="IIK63" s="76"/>
      <c r="IIL63" s="76"/>
      <c r="IIM63" s="76"/>
      <c r="IIN63" s="76"/>
      <c r="IIO63" s="76"/>
      <c r="IIP63" s="76"/>
      <c r="IIQ63" s="76"/>
      <c r="IIR63" s="76"/>
      <c r="IIS63" s="76"/>
      <c r="IIT63" s="76"/>
      <c r="IIU63" s="76"/>
      <c r="IIV63" s="76"/>
      <c r="IIW63" s="76"/>
      <c r="IIX63" s="76"/>
      <c r="IIY63" s="76"/>
      <c r="IIZ63" s="76"/>
      <c r="IJA63" s="76"/>
      <c r="IJB63" s="76"/>
      <c r="IJC63" s="76"/>
      <c r="IJD63" s="76"/>
      <c r="IJE63" s="76"/>
      <c r="IJF63" s="76"/>
      <c r="IJG63" s="76"/>
      <c r="IJH63" s="76"/>
      <c r="IJI63" s="76"/>
      <c r="IJJ63" s="76"/>
      <c r="IJK63" s="76"/>
      <c r="IJL63" s="76"/>
      <c r="IJM63" s="76"/>
      <c r="IJN63" s="76"/>
      <c r="IJO63" s="76"/>
      <c r="IJP63" s="76"/>
      <c r="IJQ63" s="76"/>
      <c r="IJR63" s="76"/>
      <c r="IJS63" s="76"/>
      <c r="IJT63" s="76"/>
      <c r="IJU63" s="76"/>
      <c r="IJV63" s="76"/>
      <c r="IJW63" s="76"/>
      <c r="IJX63" s="76"/>
      <c r="IJY63" s="76"/>
      <c r="IJZ63" s="76"/>
      <c r="IKA63" s="76"/>
      <c r="IKB63" s="76"/>
      <c r="IKC63" s="76"/>
      <c r="IKD63" s="76"/>
      <c r="IKE63" s="76"/>
      <c r="IKF63" s="76"/>
      <c r="IKG63" s="76"/>
      <c r="IKH63" s="76"/>
      <c r="IKI63" s="76"/>
      <c r="IKJ63" s="76"/>
      <c r="IKK63" s="76"/>
      <c r="IKL63" s="76"/>
      <c r="IKM63" s="76"/>
      <c r="IKN63" s="76"/>
      <c r="IKO63" s="76"/>
      <c r="IKP63" s="76"/>
      <c r="IKQ63" s="76"/>
      <c r="IKR63" s="76"/>
      <c r="IKS63" s="76"/>
      <c r="IKT63" s="76"/>
      <c r="IKU63" s="76"/>
      <c r="IKV63" s="76"/>
      <c r="IKW63" s="76"/>
      <c r="IKX63" s="76"/>
      <c r="IKY63" s="76"/>
      <c r="IKZ63" s="76"/>
      <c r="ILA63" s="76"/>
      <c r="ILB63" s="76"/>
      <c r="ILC63" s="76"/>
      <c r="ILD63" s="76"/>
      <c r="ILE63" s="76"/>
      <c r="ILF63" s="76"/>
      <c r="ILG63" s="76"/>
      <c r="ILH63" s="76"/>
      <c r="ILI63" s="76"/>
      <c r="ILJ63" s="76"/>
      <c r="ILK63" s="76"/>
      <c r="ILL63" s="76"/>
      <c r="ILM63" s="76"/>
      <c r="ILN63" s="76"/>
      <c r="ILO63" s="76"/>
      <c r="ILP63" s="76"/>
      <c r="ILQ63" s="76"/>
      <c r="ILR63" s="76"/>
      <c r="ILS63" s="76"/>
      <c r="ILT63" s="76"/>
      <c r="ILU63" s="76"/>
      <c r="ILV63" s="76"/>
      <c r="ILW63" s="76"/>
      <c r="ILX63" s="76"/>
      <c r="ILY63" s="76"/>
      <c r="ILZ63" s="76"/>
      <c r="IMA63" s="76"/>
      <c r="IMB63" s="76"/>
      <c r="IMC63" s="76"/>
      <c r="IMD63" s="76"/>
      <c r="IME63" s="76"/>
      <c r="IMF63" s="76"/>
      <c r="IMG63" s="76"/>
      <c r="IMH63" s="76"/>
      <c r="IMI63" s="76"/>
      <c r="IMJ63" s="76"/>
      <c r="IMK63" s="76"/>
      <c r="IML63" s="76"/>
      <c r="IMM63" s="76"/>
      <c r="IMN63" s="76"/>
      <c r="IMO63" s="76"/>
      <c r="IMP63" s="76"/>
      <c r="IMQ63" s="76"/>
      <c r="IMR63" s="76"/>
      <c r="IMS63" s="76"/>
      <c r="IMT63" s="76"/>
      <c r="IMU63" s="76"/>
      <c r="IMV63" s="76"/>
      <c r="IMW63" s="76"/>
      <c r="IMX63" s="76"/>
      <c r="IMY63" s="76"/>
      <c r="IMZ63" s="76"/>
      <c r="INA63" s="76"/>
      <c r="INB63" s="76"/>
      <c r="INC63" s="76"/>
      <c r="IND63" s="76"/>
      <c r="INE63" s="76"/>
      <c r="INF63" s="76"/>
      <c r="ING63" s="76"/>
      <c r="INH63" s="76"/>
      <c r="INI63" s="76"/>
      <c r="INJ63" s="76"/>
      <c r="INK63" s="76"/>
      <c r="INL63" s="76"/>
      <c r="INM63" s="76"/>
      <c r="INN63" s="76"/>
      <c r="INO63" s="76"/>
      <c r="INP63" s="76"/>
      <c r="INQ63" s="76"/>
      <c r="INR63" s="76"/>
      <c r="INS63" s="76"/>
      <c r="INT63" s="76"/>
      <c r="INU63" s="76"/>
      <c r="INV63" s="76"/>
      <c r="INW63" s="76"/>
      <c r="INX63" s="76"/>
      <c r="INY63" s="76"/>
      <c r="INZ63" s="76"/>
      <c r="IOA63" s="76"/>
      <c r="IOB63" s="76"/>
      <c r="IOC63" s="76"/>
      <c r="IOD63" s="76"/>
      <c r="IOE63" s="76"/>
      <c r="IOF63" s="76"/>
      <c r="IOG63" s="76"/>
      <c r="IOH63" s="76"/>
      <c r="IOI63" s="76"/>
      <c r="IOJ63" s="76"/>
      <c r="IOK63" s="76"/>
      <c r="IOL63" s="76"/>
      <c r="IOM63" s="76"/>
      <c r="ION63" s="76"/>
      <c r="IOO63" s="76"/>
      <c r="IOP63" s="76"/>
      <c r="IOQ63" s="76"/>
      <c r="IOR63" s="76"/>
      <c r="IOS63" s="76"/>
      <c r="IOT63" s="76"/>
      <c r="IOU63" s="76"/>
      <c r="IOV63" s="76"/>
      <c r="IOW63" s="76"/>
      <c r="IOX63" s="76"/>
      <c r="IOY63" s="76"/>
      <c r="IOZ63" s="76"/>
      <c r="IPA63" s="76"/>
      <c r="IPB63" s="76"/>
      <c r="IPC63" s="76"/>
      <c r="IPD63" s="76"/>
      <c r="IPE63" s="76"/>
      <c r="IPF63" s="76"/>
      <c r="IPG63" s="76"/>
      <c r="IPH63" s="76"/>
      <c r="IPI63" s="76"/>
      <c r="IPJ63" s="76"/>
      <c r="IPK63" s="76"/>
      <c r="IPL63" s="76"/>
      <c r="IPM63" s="76"/>
      <c r="IPN63" s="76"/>
      <c r="IPO63" s="76"/>
      <c r="IPP63" s="76"/>
      <c r="IPQ63" s="76"/>
      <c r="IPR63" s="76"/>
      <c r="IPS63" s="76"/>
      <c r="IPT63" s="76"/>
      <c r="IPU63" s="76"/>
      <c r="IPV63" s="76"/>
      <c r="IPW63" s="76"/>
      <c r="IPX63" s="76"/>
      <c r="IPY63" s="76"/>
      <c r="IPZ63" s="76"/>
      <c r="IQA63" s="76"/>
      <c r="IQB63" s="76"/>
      <c r="IQC63" s="76"/>
      <c r="IQD63" s="76"/>
      <c r="IQE63" s="76"/>
      <c r="IQF63" s="76"/>
      <c r="IQG63" s="76"/>
      <c r="IQH63" s="76"/>
      <c r="IQI63" s="76"/>
      <c r="IQJ63" s="76"/>
      <c r="IQK63" s="76"/>
      <c r="IQL63" s="76"/>
      <c r="IQM63" s="76"/>
      <c r="IQN63" s="76"/>
      <c r="IQO63" s="76"/>
      <c r="IQP63" s="76"/>
      <c r="IQQ63" s="76"/>
      <c r="IQR63" s="76"/>
      <c r="IQS63" s="76"/>
      <c r="IQT63" s="76"/>
      <c r="IQU63" s="76"/>
      <c r="IQV63" s="76"/>
      <c r="IQW63" s="76"/>
      <c r="IQX63" s="76"/>
      <c r="IQY63" s="76"/>
      <c r="IQZ63" s="76"/>
      <c r="IRA63" s="76"/>
      <c r="IRB63" s="76"/>
      <c r="IRC63" s="76"/>
      <c r="IRD63" s="76"/>
      <c r="IRE63" s="76"/>
      <c r="IRF63" s="76"/>
      <c r="IRG63" s="76"/>
      <c r="IRH63" s="76"/>
      <c r="IRI63" s="76"/>
      <c r="IRJ63" s="76"/>
      <c r="IRK63" s="76"/>
      <c r="IRL63" s="76"/>
      <c r="IRM63" s="76"/>
      <c r="IRN63" s="76"/>
      <c r="IRO63" s="76"/>
      <c r="IRP63" s="76"/>
      <c r="IRQ63" s="76"/>
      <c r="IRR63" s="76"/>
      <c r="IRS63" s="76"/>
      <c r="IRT63" s="76"/>
      <c r="IRU63" s="76"/>
      <c r="IRV63" s="76"/>
      <c r="IRW63" s="76"/>
      <c r="IRX63" s="76"/>
      <c r="IRY63" s="76"/>
      <c r="IRZ63" s="76"/>
      <c r="ISA63" s="76"/>
      <c r="ISB63" s="76"/>
      <c r="ISC63" s="76"/>
      <c r="ISD63" s="76"/>
      <c r="ISE63" s="76"/>
      <c r="ISF63" s="76"/>
      <c r="ISG63" s="76"/>
      <c r="ISH63" s="76"/>
      <c r="ISI63" s="76"/>
      <c r="ISJ63" s="76"/>
      <c r="ISK63" s="76"/>
      <c r="ISL63" s="76"/>
      <c r="ISM63" s="76"/>
      <c r="ISN63" s="76"/>
      <c r="ISO63" s="76"/>
      <c r="ISP63" s="76"/>
      <c r="ISQ63" s="76"/>
      <c r="ISR63" s="76"/>
      <c r="ISS63" s="76"/>
      <c r="IST63" s="76"/>
      <c r="ISU63" s="76"/>
      <c r="ISV63" s="76"/>
      <c r="ISW63" s="76"/>
      <c r="ISX63" s="76"/>
      <c r="ISY63" s="76"/>
      <c r="ISZ63" s="76"/>
      <c r="ITA63" s="76"/>
      <c r="ITB63" s="76"/>
      <c r="ITC63" s="76"/>
      <c r="ITD63" s="76"/>
      <c r="ITE63" s="76"/>
      <c r="ITF63" s="76"/>
      <c r="ITG63" s="76"/>
      <c r="ITH63" s="76"/>
      <c r="ITI63" s="76"/>
      <c r="ITJ63" s="76"/>
      <c r="ITK63" s="76"/>
      <c r="ITL63" s="76"/>
      <c r="ITM63" s="76"/>
      <c r="ITN63" s="76"/>
      <c r="ITO63" s="76"/>
      <c r="ITP63" s="76"/>
      <c r="ITQ63" s="76"/>
      <c r="ITR63" s="76"/>
      <c r="ITS63" s="76"/>
      <c r="ITT63" s="76"/>
      <c r="ITU63" s="76"/>
      <c r="ITV63" s="76"/>
      <c r="ITW63" s="76"/>
      <c r="ITX63" s="76"/>
      <c r="ITY63" s="76"/>
      <c r="ITZ63" s="76"/>
      <c r="IUA63" s="76"/>
      <c r="IUB63" s="76"/>
      <c r="IUC63" s="76"/>
      <c r="IUD63" s="76"/>
      <c r="IUE63" s="76"/>
      <c r="IUF63" s="76"/>
      <c r="IUG63" s="76"/>
      <c r="IUH63" s="76"/>
      <c r="IUI63" s="76"/>
      <c r="IUJ63" s="76"/>
      <c r="IUK63" s="76"/>
      <c r="IUL63" s="76"/>
      <c r="IUM63" s="76"/>
      <c r="IUN63" s="76"/>
      <c r="IUO63" s="76"/>
      <c r="IUP63" s="76"/>
      <c r="IUQ63" s="76"/>
      <c r="IUR63" s="76"/>
      <c r="IUS63" s="76"/>
      <c r="IUT63" s="76"/>
      <c r="IUU63" s="76"/>
      <c r="IUV63" s="76"/>
      <c r="IUW63" s="76"/>
      <c r="IUX63" s="76"/>
      <c r="IUY63" s="76"/>
      <c r="IUZ63" s="76"/>
      <c r="IVA63" s="76"/>
      <c r="IVB63" s="76"/>
      <c r="IVC63" s="76"/>
      <c r="IVD63" s="76"/>
      <c r="IVE63" s="76"/>
      <c r="IVF63" s="76"/>
      <c r="IVG63" s="76"/>
      <c r="IVH63" s="76"/>
      <c r="IVI63" s="76"/>
      <c r="IVJ63" s="76"/>
      <c r="IVK63" s="76"/>
      <c r="IVL63" s="76"/>
      <c r="IVM63" s="76"/>
      <c r="IVN63" s="76"/>
      <c r="IVO63" s="76"/>
      <c r="IVP63" s="76"/>
      <c r="IVQ63" s="76"/>
      <c r="IVR63" s="76"/>
      <c r="IVS63" s="76"/>
      <c r="IVT63" s="76"/>
      <c r="IVU63" s="76"/>
      <c r="IVV63" s="76"/>
      <c r="IVW63" s="76"/>
      <c r="IVX63" s="76"/>
      <c r="IVY63" s="76"/>
      <c r="IVZ63" s="76"/>
      <c r="IWA63" s="76"/>
      <c r="IWB63" s="76"/>
      <c r="IWC63" s="76"/>
      <c r="IWD63" s="76"/>
      <c r="IWE63" s="76"/>
      <c r="IWF63" s="76"/>
      <c r="IWG63" s="76"/>
      <c r="IWH63" s="76"/>
      <c r="IWI63" s="76"/>
      <c r="IWJ63" s="76"/>
      <c r="IWK63" s="76"/>
      <c r="IWL63" s="76"/>
      <c r="IWM63" s="76"/>
      <c r="IWN63" s="76"/>
      <c r="IWO63" s="76"/>
      <c r="IWP63" s="76"/>
      <c r="IWQ63" s="76"/>
      <c r="IWR63" s="76"/>
      <c r="IWS63" s="76"/>
      <c r="IWT63" s="76"/>
      <c r="IWU63" s="76"/>
      <c r="IWV63" s="76"/>
      <c r="IWW63" s="76"/>
      <c r="IWX63" s="76"/>
      <c r="IWY63" s="76"/>
      <c r="IWZ63" s="76"/>
      <c r="IXA63" s="76"/>
      <c r="IXB63" s="76"/>
      <c r="IXC63" s="76"/>
      <c r="IXD63" s="76"/>
      <c r="IXE63" s="76"/>
      <c r="IXF63" s="76"/>
      <c r="IXG63" s="76"/>
      <c r="IXH63" s="76"/>
      <c r="IXI63" s="76"/>
      <c r="IXJ63" s="76"/>
      <c r="IXK63" s="76"/>
      <c r="IXL63" s="76"/>
      <c r="IXM63" s="76"/>
      <c r="IXN63" s="76"/>
      <c r="IXO63" s="76"/>
      <c r="IXP63" s="76"/>
      <c r="IXQ63" s="76"/>
      <c r="IXR63" s="76"/>
      <c r="IXS63" s="76"/>
      <c r="IXT63" s="76"/>
      <c r="IXU63" s="76"/>
      <c r="IXV63" s="76"/>
      <c r="IXW63" s="76"/>
      <c r="IXX63" s="76"/>
      <c r="IXY63" s="76"/>
      <c r="IXZ63" s="76"/>
      <c r="IYA63" s="76"/>
      <c r="IYB63" s="76"/>
      <c r="IYC63" s="76"/>
      <c r="IYD63" s="76"/>
      <c r="IYE63" s="76"/>
      <c r="IYF63" s="76"/>
      <c r="IYG63" s="76"/>
      <c r="IYH63" s="76"/>
      <c r="IYI63" s="76"/>
      <c r="IYJ63" s="76"/>
      <c r="IYK63" s="76"/>
      <c r="IYL63" s="76"/>
      <c r="IYM63" s="76"/>
      <c r="IYN63" s="76"/>
      <c r="IYO63" s="76"/>
      <c r="IYP63" s="76"/>
      <c r="IYQ63" s="76"/>
      <c r="IYR63" s="76"/>
      <c r="IYS63" s="76"/>
      <c r="IYT63" s="76"/>
      <c r="IYU63" s="76"/>
      <c r="IYV63" s="76"/>
      <c r="IYW63" s="76"/>
      <c r="IYX63" s="76"/>
      <c r="IYY63" s="76"/>
      <c r="IYZ63" s="76"/>
      <c r="IZA63" s="76"/>
      <c r="IZB63" s="76"/>
      <c r="IZC63" s="76"/>
      <c r="IZD63" s="76"/>
      <c r="IZE63" s="76"/>
      <c r="IZF63" s="76"/>
      <c r="IZG63" s="76"/>
      <c r="IZH63" s="76"/>
      <c r="IZI63" s="76"/>
      <c r="IZJ63" s="76"/>
      <c r="IZK63" s="76"/>
      <c r="IZL63" s="76"/>
      <c r="IZM63" s="76"/>
      <c r="IZN63" s="76"/>
      <c r="IZO63" s="76"/>
      <c r="IZP63" s="76"/>
      <c r="IZQ63" s="76"/>
      <c r="IZR63" s="76"/>
      <c r="IZS63" s="76"/>
      <c r="IZT63" s="76"/>
      <c r="IZU63" s="76"/>
      <c r="IZV63" s="76"/>
      <c r="IZW63" s="76"/>
      <c r="IZX63" s="76"/>
      <c r="IZY63" s="76"/>
      <c r="IZZ63" s="76"/>
      <c r="JAA63" s="76"/>
      <c r="JAB63" s="76"/>
      <c r="JAC63" s="76"/>
      <c r="JAD63" s="76"/>
      <c r="JAE63" s="76"/>
      <c r="JAF63" s="76"/>
      <c r="JAG63" s="76"/>
      <c r="JAH63" s="76"/>
      <c r="JAI63" s="76"/>
      <c r="JAJ63" s="76"/>
      <c r="JAK63" s="76"/>
      <c r="JAL63" s="76"/>
      <c r="JAM63" s="76"/>
      <c r="JAN63" s="76"/>
      <c r="JAO63" s="76"/>
      <c r="JAP63" s="76"/>
      <c r="JAQ63" s="76"/>
      <c r="JAR63" s="76"/>
      <c r="JAS63" s="76"/>
      <c r="JAT63" s="76"/>
      <c r="JAU63" s="76"/>
      <c r="JAV63" s="76"/>
      <c r="JAW63" s="76"/>
      <c r="JAX63" s="76"/>
      <c r="JAY63" s="76"/>
      <c r="JAZ63" s="76"/>
      <c r="JBA63" s="76"/>
      <c r="JBB63" s="76"/>
      <c r="JBC63" s="76"/>
      <c r="JBD63" s="76"/>
      <c r="JBE63" s="76"/>
      <c r="JBF63" s="76"/>
      <c r="JBG63" s="76"/>
      <c r="JBH63" s="76"/>
      <c r="JBI63" s="76"/>
      <c r="JBJ63" s="76"/>
      <c r="JBK63" s="76"/>
      <c r="JBL63" s="76"/>
      <c r="JBM63" s="76"/>
      <c r="JBN63" s="76"/>
      <c r="JBO63" s="76"/>
      <c r="JBP63" s="76"/>
      <c r="JBQ63" s="76"/>
      <c r="JBR63" s="76"/>
      <c r="JBS63" s="76"/>
      <c r="JBT63" s="76"/>
      <c r="JBU63" s="76"/>
      <c r="JBV63" s="76"/>
      <c r="JBW63" s="76"/>
      <c r="JBX63" s="76"/>
      <c r="JBY63" s="76"/>
      <c r="JBZ63" s="76"/>
      <c r="JCA63" s="76"/>
      <c r="JCB63" s="76"/>
      <c r="JCC63" s="76"/>
      <c r="JCD63" s="76"/>
      <c r="JCE63" s="76"/>
      <c r="JCF63" s="76"/>
      <c r="JCG63" s="76"/>
      <c r="JCH63" s="76"/>
      <c r="JCI63" s="76"/>
      <c r="JCJ63" s="76"/>
      <c r="JCK63" s="76"/>
      <c r="JCL63" s="76"/>
      <c r="JCM63" s="76"/>
      <c r="JCN63" s="76"/>
      <c r="JCO63" s="76"/>
      <c r="JCP63" s="76"/>
      <c r="JCQ63" s="76"/>
      <c r="JCR63" s="76"/>
      <c r="JCS63" s="76"/>
      <c r="JCT63" s="76"/>
      <c r="JCU63" s="76"/>
      <c r="JCV63" s="76"/>
      <c r="JCW63" s="76"/>
      <c r="JCX63" s="76"/>
      <c r="JCY63" s="76"/>
      <c r="JCZ63" s="76"/>
      <c r="JDA63" s="76"/>
      <c r="JDB63" s="76"/>
      <c r="JDC63" s="76"/>
      <c r="JDD63" s="76"/>
      <c r="JDE63" s="76"/>
      <c r="JDF63" s="76"/>
      <c r="JDG63" s="76"/>
      <c r="JDH63" s="76"/>
      <c r="JDI63" s="76"/>
      <c r="JDJ63" s="76"/>
      <c r="JDK63" s="76"/>
      <c r="JDL63" s="76"/>
      <c r="JDM63" s="76"/>
      <c r="JDN63" s="76"/>
      <c r="JDO63" s="76"/>
      <c r="JDP63" s="76"/>
      <c r="JDQ63" s="76"/>
      <c r="JDR63" s="76"/>
      <c r="JDS63" s="76"/>
      <c r="JDT63" s="76"/>
      <c r="JDU63" s="76"/>
      <c r="JDV63" s="76"/>
      <c r="JDW63" s="76"/>
      <c r="JDX63" s="76"/>
      <c r="JDY63" s="76"/>
      <c r="JDZ63" s="76"/>
      <c r="JEA63" s="76"/>
      <c r="JEB63" s="76"/>
      <c r="JEC63" s="76"/>
      <c r="JED63" s="76"/>
      <c r="JEE63" s="76"/>
      <c r="JEF63" s="76"/>
      <c r="JEG63" s="76"/>
      <c r="JEH63" s="76"/>
      <c r="JEI63" s="76"/>
      <c r="JEJ63" s="76"/>
      <c r="JEK63" s="76"/>
      <c r="JEL63" s="76"/>
      <c r="JEM63" s="76"/>
      <c r="JEN63" s="76"/>
      <c r="JEO63" s="76"/>
      <c r="JEP63" s="76"/>
      <c r="JEQ63" s="76"/>
      <c r="JER63" s="76"/>
      <c r="JES63" s="76"/>
      <c r="JET63" s="76"/>
      <c r="JEU63" s="76"/>
      <c r="JEV63" s="76"/>
      <c r="JEW63" s="76"/>
      <c r="JEX63" s="76"/>
      <c r="JEY63" s="76"/>
      <c r="JEZ63" s="76"/>
      <c r="JFA63" s="76"/>
      <c r="JFB63" s="76"/>
      <c r="JFC63" s="76"/>
      <c r="JFD63" s="76"/>
      <c r="JFE63" s="76"/>
      <c r="JFF63" s="76"/>
      <c r="JFG63" s="76"/>
      <c r="JFH63" s="76"/>
      <c r="JFI63" s="76"/>
      <c r="JFJ63" s="76"/>
      <c r="JFK63" s="76"/>
      <c r="JFL63" s="76"/>
      <c r="JFM63" s="76"/>
      <c r="JFN63" s="76"/>
      <c r="JFO63" s="76"/>
      <c r="JFP63" s="76"/>
      <c r="JFQ63" s="76"/>
      <c r="JFR63" s="76"/>
      <c r="JFS63" s="76"/>
      <c r="JFT63" s="76"/>
      <c r="JFU63" s="76"/>
      <c r="JFV63" s="76"/>
      <c r="JFW63" s="76"/>
      <c r="JFX63" s="76"/>
      <c r="JFY63" s="76"/>
      <c r="JFZ63" s="76"/>
      <c r="JGA63" s="76"/>
      <c r="JGB63" s="76"/>
      <c r="JGC63" s="76"/>
      <c r="JGD63" s="76"/>
      <c r="JGE63" s="76"/>
      <c r="JGF63" s="76"/>
      <c r="JGG63" s="76"/>
      <c r="JGH63" s="76"/>
      <c r="JGI63" s="76"/>
      <c r="JGJ63" s="76"/>
      <c r="JGK63" s="76"/>
      <c r="JGL63" s="76"/>
      <c r="JGM63" s="76"/>
      <c r="JGN63" s="76"/>
      <c r="JGO63" s="76"/>
      <c r="JGP63" s="76"/>
      <c r="JGQ63" s="76"/>
      <c r="JGR63" s="76"/>
      <c r="JGS63" s="76"/>
      <c r="JGT63" s="76"/>
      <c r="JGU63" s="76"/>
      <c r="JGV63" s="76"/>
      <c r="JGW63" s="76"/>
      <c r="JGX63" s="76"/>
      <c r="JGY63" s="76"/>
      <c r="JGZ63" s="76"/>
      <c r="JHA63" s="76"/>
      <c r="JHB63" s="76"/>
      <c r="JHC63" s="76"/>
      <c r="JHD63" s="76"/>
      <c r="JHE63" s="76"/>
      <c r="JHF63" s="76"/>
      <c r="JHG63" s="76"/>
      <c r="JHH63" s="76"/>
      <c r="JHI63" s="76"/>
      <c r="JHJ63" s="76"/>
      <c r="JHK63" s="76"/>
      <c r="JHL63" s="76"/>
      <c r="JHM63" s="76"/>
      <c r="JHN63" s="76"/>
      <c r="JHO63" s="76"/>
      <c r="JHP63" s="76"/>
      <c r="JHQ63" s="76"/>
      <c r="JHR63" s="76"/>
      <c r="JHS63" s="76"/>
      <c r="JHT63" s="76"/>
      <c r="JHU63" s="76"/>
      <c r="JHV63" s="76"/>
      <c r="JHW63" s="76"/>
      <c r="JHX63" s="76"/>
      <c r="JHY63" s="76"/>
      <c r="JHZ63" s="76"/>
      <c r="JIA63" s="76"/>
      <c r="JIB63" s="76"/>
      <c r="JIC63" s="76"/>
      <c r="JID63" s="76"/>
      <c r="JIE63" s="76"/>
      <c r="JIF63" s="76"/>
      <c r="JIG63" s="76"/>
      <c r="JIH63" s="76"/>
      <c r="JII63" s="76"/>
      <c r="JIJ63" s="76"/>
      <c r="JIK63" s="76"/>
      <c r="JIL63" s="76"/>
      <c r="JIM63" s="76"/>
      <c r="JIN63" s="76"/>
      <c r="JIO63" s="76"/>
      <c r="JIP63" s="76"/>
      <c r="JIQ63" s="76"/>
      <c r="JIR63" s="76"/>
      <c r="JIS63" s="76"/>
      <c r="JIT63" s="76"/>
      <c r="JIU63" s="76"/>
      <c r="JIV63" s="76"/>
      <c r="JIW63" s="76"/>
      <c r="JIX63" s="76"/>
      <c r="JIY63" s="76"/>
      <c r="JIZ63" s="76"/>
      <c r="JJA63" s="76"/>
      <c r="JJB63" s="76"/>
      <c r="JJC63" s="76"/>
      <c r="JJD63" s="76"/>
      <c r="JJE63" s="76"/>
      <c r="JJF63" s="76"/>
      <c r="JJG63" s="76"/>
      <c r="JJH63" s="76"/>
      <c r="JJI63" s="76"/>
      <c r="JJJ63" s="76"/>
      <c r="JJK63" s="76"/>
      <c r="JJL63" s="76"/>
      <c r="JJM63" s="76"/>
      <c r="JJN63" s="76"/>
      <c r="JJO63" s="76"/>
      <c r="JJP63" s="76"/>
      <c r="JJQ63" s="76"/>
      <c r="JJR63" s="76"/>
      <c r="JJS63" s="76"/>
      <c r="JJT63" s="76"/>
      <c r="JJU63" s="76"/>
      <c r="JJV63" s="76"/>
      <c r="JJW63" s="76"/>
      <c r="JJX63" s="76"/>
      <c r="JJY63" s="76"/>
      <c r="JJZ63" s="76"/>
      <c r="JKA63" s="76"/>
      <c r="JKB63" s="76"/>
      <c r="JKC63" s="76"/>
      <c r="JKD63" s="76"/>
      <c r="JKE63" s="76"/>
      <c r="JKF63" s="76"/>
      <c r="JKG63" s="76"/>
      <c r="JKH63" s="76"/>
      <c r="JKI63" s="76"/>
      <c r="JKJ63" s="76"/>
      <c r="JKK63" s="76"/>
      <c r="JKL63" s="76"/>
      <c r="JKM63" s="76"/>
      <c r="JKN63" s="76"/>
      <c r="JKO63" s="76"/>
      <c r="JKP63" s="76"/>
      <c r="JKQ63" s="76"/>
      <c r="JKR63" s="76"/>
      <c r="JKS63" s="76"/>
      <c r="JKT63" s="76"/>
      <c r="JKU63" s="76"/>
      <c r="JKV63" s="76"/>
      <c r="JKW63" s="76"/>
      <c r="JKX63" s="76"/>
      <c r="JKY63" s="76"/>
      <c r="JKZ63" s="76"/>
      <c r="JLA63" s="76"/>
      <c r="JLB63" s="76"/>
      <c r="JLC63" s="76"/>
      <c r="JLD63" s="76"/>
      <c r="JLE63" s="76"/>
      <c r="JLF63" s="76"/>
      <c r="JLG63" s="76"/>
      <c r="JLH63" s="76"/>
      <c r="JLI63" s="76"/>
      <c r="JLJ63" s="76"/>
      <c r="JLK63" s="76"/>
      <c r="JLL63" s="76"/>
      <c r="JLM63" s="76"/>
      <c r="JLN63" s="76"/>
      <c r="JLO63" s="76"/>
      <c r="JLP63" s="76"/>
      <c r="JLQ63" s="76"/>
      <c r="JLR63" s="76"/>
      <c r="JLS63" s="76"/>
      <c r="JLT63" s="76"/>
      <c r="JLU63" s="76"/>
      <c r="JLV63" s="76"/>
      <c r="JLW63" s="76"/>
      <c r="JLX63" s="76"/>
      <c r="JLY63" s="76"/>
      <c r="JLZ63" s="76"/>
      <c r="JMA63" s="76"/>
      <c r="JMB63" s="76"/>
      <c r="JMC63" s="76"/>
      <c r="JMD63" s="76"/>
      <c r="JME63" s="76"/>
      <c r="JMF63" s="76"/>
      <c r="JMG63" s="76"/>
      <c r="JMH63" s="76"/>
      <c r="JMI63" s="76"/>
      <c r="JMJ63" s="76"/>
      <c r="JMK63" s="76"/>
      <c r="JML63" s="76"/>
      <c r="JMM63" s="76"/>
      <c r="JMN63" s="76"/>
      <c r="JMO63" s="76"/>
      <c r="JMP63" s="76"/>
      <c r="JMQ63" s="76"/>
      <c r="JMR63" s="76"/>
      <c r="JMS63" s="76"/>
      <c r="JMT63" s="76"/>
      <c r="JMU63" s="76"/>
      <c r="JMV63" s="76"/>
      <c r="JMW63" s="76"/>
      <c r="JMX63" s="76"/>
      <c r="JMY63" s="76"/>
      <c r="JMZ63" s="76"/>
      <c r="JNA63" s="76"/>
      <c r="JNB63" s="76"/>
      <c r="JNC63" s="76"/>
      <c r="JND63" s="76"/>
      <c r="JNE63" s="76"/>
      <c r="JNF63" s="76"/>
      <c r="JNG63" s="76"/>
      <c r="JNH63" s="76"/>
      <c r="JNI63" s="76"/>
      <c r="JNJ63" s="76"/>
      <c r="JNK63" s="76"/>
      <c r="JNL63" s="76"/>
      <c r="JNM63" s="76"/>
      <c r="JNN63" s="76"/>
      <c r="JNO63" s="76"/>
      <c r="JNP63" s="76"/>
      <c r="JNQ63" s="76"/>
      <c r="JNR63" s="76"/>
      <c r="JNS63" s="76"/>
      <c r="JNT63" s="76"/>
      <c r="JNU63" s="76"/>
      <c r="JNV63" s="76"/>
      <c r="JNW63" s="76"/>
      <c r="JNX63" s="76"/>
      <c r="JNY63" s="76"/>
      <c r="JNZ63" s="76"/>
      <c r="JOA63" s="76"/>
      <c r="JOB63" s="76"/>
      <c r="JOC63" s="76"/>
      <c r="JOD63" s="76"/>
      <c r="JOE63" s="76"/>
      <c r="JOF63" s="76"/>
      <c r="JOG63" s="76"/>
      <c r="JOH63" s="76"/>
      <c r="JOI63" s="76"/>
      <c r="JOJ63" s="76"/>
      <c r="JOK63" s="76"/>
      <c r="JOL63" s="76"/>
      <c r="JOM63" s="76"/>
      <c r="JON63" s="76"/>
      <c r="JOO63" s="76"/>
      <c r="JOP63" s="76"/>
      <c r="JOQ63" s="76"/>
      <c r="JOR63" s="76"/>
      <c r="JOS63" s="76"/>
      <c r="JOT63" s="76"/>
      <c r="JOU63" s="76"/>
      <c r="JOV63" s="76"/>
      <c r="JOW63" s="76"/>
      <c r="JOX63" s="76"/>
      <c r="JOY63" s="76"/>
      <c r="JOZ63" s="76"/>
      <c r="JPA63" s="76"/>
      <c r="JPB63" s="76"/>
      <c r="JPC63" s="76"/>
      <c r="JPD63" s="76"/>
      <c r="JPE63" s="76"/>
      <c r="JPF63" s="76"/>
      <c r="JPG63" s="76"/>
      <c r="JPH63" s="76"/>
      <c r="JPI63" s="76"/>
      <c r="JPJ63" s="76"/>
      <c r="JPK63" s="76"/>
      <c r="JPL63" s="76"/>
      <c r="JPM63" s="76"/>
      <c r="JPN63" s="76"/>
      <c r="JPO63" s="76"/>
      <c r="JPP63" s="76"/>
      <c r="JPQ63" s="76"/>
      <c r="JPR63" s="76"/>
      <c r="JPS63" s="76"/>
      <c r="JPT63" s="76"/>
      <c r="JPU63" s="76"/>
      <c r="JPV63" s="76"/>
      <c r="JPW63" s="76"/>
      <c r="JPX63" s="76"/>
      <c r="JPY63" s="76"/>
      <c r="JPZ63" s="76"/>
      <c r="JQA63" s="76"/>
      <c r="JQB63" s="76"/>
      <c r="JQC63" s="76"/>
      <c r="JQD63" s="76"/>
      <c r="JQE63" s="76"/>
      <c r="JQF63" s="76"/>
      <c r="JQG63" s="76"/>
      <c r="JQH63" s="76"/>
      <c r="JQI63" s="76"/>
      <c r="JQJ63" s="76"/>
      <c r="JQK63" s="76"/>
      <c r="JQL63" s="76"/>
      <c r="JQM63" s="76"/>
      <c r="JQN63" s="76"/>
      <c r="JQO63" s="76"/>
      <c r="JQP63" s="76"/>
      <c r="JQQ63" s="76"/>
      <c r="JQR63" s="76"/>
      <c r="JQS63" s="76"/>
      <c r="JQT63" s="76"/>
      <c r="JQU63" s="76"/>
      <c r="JQV63" s="76"/>
      <c r="JQW63" s="76"/>
      <c r="JQX63" s="76"/>
      <c r="JQY63" s="76"/>
      <c r="JQZ63" s="76"/>
      <c r="JRA63" s="76"/>
      <c r="JRB63" s="76"/>
      <c r="JRC63" s="76"/>
      <c r="JRD63" s="76"/>
      <c r="JRE63" s="76"/>
      <c r="JRF63" s="76"/>
      <c r="JRG63" s="76"/>
      <c r="JRH63" s="76"/>
      <c r="JRI63" s="76"/>
      <c r="JRJ63" s="76"/>
      <c r="JRK63" s="76"/>
      <c r="JRL63" s="76"/>
      <c r="JRM63" s="76"/>
      <c r="JRN63" s="76"/>
      <c r="JRO63" s="76"/>
      <c r="JRP63" s="76"/>
      <c r="JRQ63" s="76"/>
      <c r="JRR63" s="76"/>
      <c r="JRS63" s="76"/>
      <c r="JRT63" s="76"/>
      <c r="JRU63" s="76"/>
      <c r="JRV63" s="76"/>
      <c r="JRW63" s="76"/>
      <c r="JRX63" s="76"/>
      <c r="JRY63" s="76"/>
      <c r="JRZ63" s="76"/>
      <c r="JSA63" s="76"/>
      <c r="JSB63" s="76"/>
      <c r="JSC63" s="76"/>
      <c r="JSD63" s="76"/>
      <c r="JSE63" s="76"/>
      <c r="JSF63" s="76"/>
      <c r="JSG63" s="76"/>
      <c r="JSH63" s="76"/>
      <c r="JSI63" s="76"/>
      <c r="JSJ63" s="76"/>
      <c r="JSK63" s="76"/>
      <c r="JSL63" s="76"/>
      <c r="JSM63" s="76"/>
      <c r="JSN63" s="76"/>
      <c r="JSO63" s="76"/>
      <c r="JSP63" s="76"/>
      <c r="JSQ63" s="76"/>
      <c r="JSR63" s="76"/>
      <c r="JSS63" s="76"/>
      <c r="JST63" s="76"/>
      <c r="JSU63" s="76"/>
      <c r="JSV63" s="76"/>
      <c r="JSW63" s="76"/>
      <c r="JSX63" s="76"/>
      <c r="JSY63" s="76"/>
      <c r="JSZ63" s="76"/>
      <c r="JTA63" s="76"/>
      <c r="JTB63" s="76"/>
      <c r="JTC63" s="76"/>
      <c r="JTD63" s="76"/>
      <c r="JTE63" s="76"/>
      <c r="JTF63" s="76"/>
      <c r="JTG63" s="76"/>
      <c r="JTH63" s="76"/>
      <c r="JTI63" s="76"/>
      <c r="JTJ63" s="76"/>
      <c r="JTK63" s="76"/>
      <c r="JTL63" s="76"/>
      <c r="JTM63" s="76"/>
      <c r="JTN63" s="76"/>
      <c r="JTO63" s="76"/>
      <c r="JTP63" s="76"/>
      <c r="JTQ63" s="76"/>
      <c r="JTR63" s="76"/>
      <c r="JTS63" s="76"/>
      <c r="JTT63" s="76"/>
      <c r="JTU63" s="76"/>
      <c r="JTV63" s="76"/>
      <c r="JTW63" s="76"/>
      <c r="JTX63" s="76"/>
      <c r="JTY63" s="76"/>
      <c r="JTZ63" s="76"/>
      <c r="JUA63" s="76"/>
      <c r="JUB63" s="76"/>
      <c r="JUC63" s="76"/>
      <c r="JUD63" s="76"/>
      <c r="JUE63" s="76"/>
      <c r="JUF63" s="76"/>
      <c r="JUG63" s="76"/>
      <c r="JUH63" s="76"/>
      <c r="JUI63" s="76"/>
      <c r="JUJ63" s="76"/>
      <c r="JUK63" s="76"/>
      <c r="JUL63" s="76"/>
      <c r="JUM63" s="76"/>
      <c r="JUN63" s="76"/>
      <c r="JUO63" s="76"/>
      <c r="JUP63" s="76"/>
      <c r="JUQ63" s="76"/>
      <c r="JUR63" s="76"/>
      <c r="JUS63" s="76"/>
      <c r="JUT63" s="76"/>
      <c r="JUU63" s="76"/>
      <c r="JUV63" s="76"/>
      <c r="JUW63" s="76"/>
      <c r="JUX63" s="76"/>
      <c r="JUY63" s="76"/>
      <c r="JUZ63" s="76"/>
      <c r="JVA63" s="76"/>
      <c r="JVB63" s="76"/>
      <c r="JVC63" s="76"/>
      <c r="JVD63" s="76"/>
      <c r="JVE63" s="76"/>
      <c r="JVF63" s="76"/>
      <c r="JVG63" s="76"/>
      <c r="JVH63" s="76"/>
      <c r="JVI63" s="76"/>
      <c r="JVJ63" s="76"/>
      <c r="JVK63" s="76"/>
      <c r="JVL63" s="76"/>
      <c r="JVM63" s="76"/>
      <c r="JVN63" s="76"/>
      <c r="JVO63" s="76"/>
      <c r="JVP63" s="76"/>
      <c r="JVQ63" s="76"/>
      <c r="JVR63" s="76"/>
      <c r="JVS63" s="76"/>
      <c r="JVT63" s="76"/>
      <c r="JVU63" s="76"/>
      <c r="JVV63" s="76"/>
      <c r="JVW63" s="76"/>
      <c r="JVX63" s="76"/>
      <c r="JVY63" s="76"/>
      <c r="JVZ63" s="76"/>
      <c r="JWA63" s="76"/>
      <c r="JWB63" s="76"/>
      <c r="JWC63" s="76"/>
      <c r="JWD63" s="76"/>
      <c r="JWE63" s="76"/>
      <c r="JWF63" s="76"/>
      <c r="JWG63" s="76"/>
      <c r="JWH63" s="76"/>
      <c r="JWI63" s="76"/>
      <c r="JWJ63" s="76"/>
      <c r="JWK63" s="76"/>
      <c r="JWL63" s="76"/>
      <c r="JWM63" s="76"/>
      <c r="JWN63" s="76"/>
      <c r="JWO63" s="76"/>
      <c r="JWP63" s="76"/>
      <c r="JWQ63" s="76"/>
      <c r="JWR63" s="76"/>
      <c r="JWS63" s="76"/>
      <c r="JWT63" s="76"/>
      <c r="JWU63" s="76"/>
      <c r="JWV63" s="76"/>
      <c r="JWW63" s="76"/>
      <c r="JWX63" s="76"/>
      <c r="JWY63" s="76"/>
      <c r="JWZ63" s="76"/>
      <c r="JXA63" s="76"/>
      <c r="JXB63" s="76"/>
      <c r="JXC63" s="76"/>
      <c r="JXD63" s="76"/>
      <c r="JXE63" s="76"/>
      <c r="JXF63" s="76"/>
      <c r="JXG63" s="76"/>
      <c r="JXH63" s="76"/>
      <c r="JXI63" s="76"/>
      <c r="JXJ63" s="76"/>
      <c r="JXK63" s="76"/>
      <c r="JXL63" s="76"/>
      <c r="JXM63" s="76"/>
      <c r="JXN63" s="76"/>
      <c r="JXO63" s="76"/>
      <c r="JXP63" s="76"/>
      <c r="JXQ63" s="76"/>
      <c r="JXR63" s="76"/>
      <c r="JXS63" s="76"/>
      <c r="JXT63" s="76"/>
      <c r="JXU63" s="76"/>
      <c r="JXV63" s="76"/>
      <c r="JXW63" s="76"/>
      <c r="JXX63" s="76"/>
      <c r="JXY63" s="76"/>
      <c r="JXZ63" s="76"/>
      <c r="JYA63" s="76"/>
      <c r="JYB63" s="76"/>
      <c r="JYC63" s="76"/>
      <c r="JYD63" s="76"/>
      <c r="JYE63" s="76"/>
      <c r="JYF63" s="76"/>
      <c r="JYG63" s="76"/>
      <c r="JYH63" s="76"/>
      <c r="JYI63" s="76"/>
      <c r="JYJ63" s="76"/>
      <c r="JYK63" s="76"/>
      <c r="JYL63" s="76"/>
      <c r="JYM63" s="76"/>
      <c r="JYN63" s="76"/>
      <c r="JYO63" s="76"/>
      <c r="JYP63" s="76"/>
      <c r="JYQ63" s="76"/>
      <c r="JYR63" s="76"/>
      <c r="JYS63" s="76"/>
      <c r="JYT63" s="76"/>
      <c r="JYU63" s="76"/>
      <c r="JYV63" s="76"/>
      <c r="JYW63" s="76"/>
      <c r="JYX63" s="76"/>
      <c r="JYY63" s="76"/>
      <c r="JYZ63" s="76"/>
      <c r="JZA63" s="76"/>
      <c r="JZB63" s="76"/>
      <c r="JZC63" s="76"/>
      <c r="JZD63" s="76"/>
      <c r="JZE63" s="76"/>
      <c r="JZF63" s="76"/>
      <c r="JZG63" s="76"/>
      <c r="JZH63" s="76"/>
      <c r="JZI63" s="76"/>
      <c r="JZJ63" s="76"/>
      <c r="JZK63" s="76"/>
      <c r="JZL63" s="76"/>
      <c r="JZM63" s="76"/>
      <c r="JZN63" s="76"/>
      <c r="JZO63" s="76"/>
      <c r="JZP63" s="76"/>
      <c r="JZQ63" s="76"/>
      <c r="JZR63" s="76"/>
      <c r="JZS63" s="76"/>
      <c r="JZT63" s="76"/>
      <c r="JZU63" s="76"/>
      <c r="JZV63" s="76"/>
      <c r="JZW63" s="76"/>
      <c r="JZX63" s="76"/>
      <c r="JZY63" s="76"/>
      <c r="JZZ63" s="76"/>
      <c r="KAA63" s="76"/>
      <c r="KAB63" s="76"/>
      <c r="KAC63" s="76"/>
      <c r="KAD63" s="76"/>
      <c r="KAE63" s="76"/>
      <c r="KAF63" s="76"/>
      <c r="KAG63" s="76"/>
      <c r="KAH63" s="76"/>
      <c r="KAI63" s="76"/>
      <c r="KAJ63" s="76"/>
      <c r="KAK63" s="76"/>
      <c r="KAL63" s="76"/>
      <c r="KAM63" s="76"/>
      <c r="KAN63" s="76"/>
      <c r="KAO63" s="76"/>
      <c r="KAP63" s="76"/>
      <c r="KAQ63" s="76"/>
      <c r="KAR63" s="76"/>
      <c r="KAS63" s="76"/>
      <c r="KAT63" s="76"/>
      <c r="KAU63" s="76"/>
      <c r="KAV63" s="76"/>
      <c r="KAW63" s="76"/>
      <c r="KAX63" s="76"/>
      <c r="KAY63" s="76"/>
      <c r="KAZ63" s="76"/>
      <c r="KBA63" s="76"/>
      <c r="KBB63" s="76"/>
      <c r="KBC63" s="76"/>
      <c r="KBD63" s="76"/>
      <c r="KBE63" s="76"/>
      <c r="KBF63" s="76"/>
      <c r="KBG63" s="76"/>
      <c r="KBH63" s="76"/>
      <c r="KBI63" s="76"/>
      <c r="KBJ63" s="76"/>
      <c r="KBK63" s="76"/>
      <c r="KBL63" s="76"/>
      <c r="KBM63" s="76"/>
      <c r="KBN63" s="76"/>
      <c r="KBO63" s="76"/>
      <c r="KBP63" s="76"/>
      <c r="KBQ63" s="76"/>
      <c r="KBR63" s="76"/>
      <c r="KBS63" s="76"/>
      <c r="KBT63" s="76"/>
      <c r="KBU63" s="76"/>
      <c r="KBV63" s="76"/>
      <c r="KBW63" s="76"/>
      <c r="KBX63" s="76"/>
      <c r="KBY63" s="76"/>
      <c r="KBZ63" s="76"/>
      <c r="KCA63" s="76"/>
      <c r="KCB63" s="76"/>
      <c r="KCC63" s="76"/>
      <c r="KCD63" s="76"/>
      <c r="KCE63" s="76"/>
      <c r="KCF63" s="76"/>
      <c r="KCG63" s="76"/>
      <c r="KCH63" s="76"/>
      <c r="KCI63" s="76"/>
      <c r="KCJ63" s="76"/>
      <c r="KCK63" s="76"/>
      <c r="KCL63" s="76"/>
      <c r="KCM63" s="76"/>
      <c r="KCN63" s="76"/>
      <c r="KCO63" s="76"/>
      <c r="KCP63" s="76"/>
      <c r="KCQ63" s="76"/>
      <c r="KCR63" s="76"/>
      <c r="KCS63" s="76"/>
      <c r="KCT63" s="76"/>
      <c r="KCU63" s="76"/>
      <c r="KCV63" s="76"/>
      <c r="KCW63" s="76"/>
      <c r="KCX63" s="76"/>
      <c r="KCY63" s="76"/>
      <c r="KCZ63" s="76"/>
      <c r="KDA63" s="76"/>
      <c r="KDB63" s="76"/>
      <c r="KDC63" s="76"/>
      <c r="KDD63" s="76"/>
      <c r="KDE63" s="76"/>
      <c r="KDF63" s="76"/>
      <c r="KDG63" s="76"/>
      <c r="KDH63" s="76"/>
      <c r="KDI63" s="76"/>
      <c r="KDJ63" s="76"/>
      <c r="KDK63" s="76"/>
      <c r="KDL63" s="76"/>
      <c r="KDM63" s="76"/>
      <c r="KDN63" s="76"/>
      <c r="KDO63" s="76"/>
      <c r="KDP63" s="76"/>
      <c r="KDQ63" s="76"/>
      <c r="KDR63" s="76"/>
      <c r="KDS63" s="76"/>
      <c r="KDT63" s="76"/>
      <c r="KDU63" s="76"/>
      <c r="KDV63" s="76"/>
      <c r="KDW63" s="76"/>
      <c r="KDX63" s="76"/>
      <c r="KDY63" s="76"/>
      <c r="KDZ63" s="76"/>
      <c r="KEA63" s="76"/>
      <c r="KEB63" s="76"/>
      <c r="KEC63" s="76"/>
      <c r="KED63" s="76"/>
      <c r="KEE63" s="76"/>
      <c r="KEF63" s="76"/>
      <c r="KEG63" s="76"/>
      <c r="KEH63" s="76"/>
      <c r="KEI63" s="76"/>
      <c r="KEJ63" s="76"/>
      <c r="KEK63" s="76"/>
      <c r="KEL63" s="76"/>
      <c r="KEM63" s="76"/>
      <c r="KEN63" s="76"/>
      <c r="KEO63" s="76"/>
      <c r="KEP63" s="76"/>
      <c r="KEQ63" s="76"/>
      <c r="KER63" s="76"/>
      <c r="KES63" s="76"/>
      <c r="KET63" s="76"/>
      <c r="KEU63" s="76"/>
      <c r="KEV63" s="76"/>
      <c r="KEW63" s="76"/>
      <c r="KEX63" s="76"/>
      <c r="KEY63" s="76"/>
      <c r="KEZ63" s="76"/>
      <c r="KFA63" s="76"/>
      <c r="KFB63" s="76"/>
      <c r="KFC63" s="76"/>
      <c r="KFD63" s="76"/>
      <c r="KFE63" s="76"/>
      <c r="KFF63" s="76"/>
      <c r="KFG63" s="76"/>
      <c r="KFH63" s="76"/>
      <c r="KFI63" s="76"/>
      <c r="KFJ63" s="76"/>
      <c r="KFK63" s="76"/>
      <c r="KFL63" s="76"/>
      <c r="KFM63" s="76"/>
      <c r="KFN63" s="76"/>
      <c r="KFO63" s="76"/>
      <c r="KFP63" s="76"/>
      <c r="KFQ63" s="76"/>
      <c r="KFR63" s="76"/>
      <c r="KFS63" s="76"/>
      <c r="KFT63" s="76"/>
      <c r="KFU63" s="76"/>
      <c r="KFV63" s="76"/>
      <c r="KFW63" s="76"/>
      <c r="KFX63" s="76"/>
      <c r="KFY63" s="76"/>
      <c r="KFZ63" s="76"/>
      <c r="KGA63" s="76"/>
      <c r="KGB63" s="76"/>
      <c r="KGC63" s="76"/>
      <c r="KGD63" s="76"/>
      <c r="KGE63" s="76"/>
      <c r="KGF63" s="76"/>
      <c r="KGG63" s="76"/>
      <c r="KGH63" s="76"/>
      <c r="KGI63" s="76"/>
      <c r="KGJ63" s="76"/>
      <c r="KGK63" s="76"/>
      <c r="KGL63" s="76"/>
      <c r="KGM63" s="76"/>
      <c r="KGN63" s="76"/>
      <c r="KGO63" s="76"/>
      <c r="KGP63" s="76"/>
      <c r="KGQ63" s="76"/>
      <c r="KGR63" s="76"/>
      <c r="KGS63" s="76"/>
      <c r="KGT63" s="76"/>
      <c r="KGU63" s="76"/>
      <c r="KGV63" s="76"/>
      <c r="KGW63" s="76"/>
      <c r="KGX63" s="76"/>
      <c r="KGY63" s="76"/>
      <c r="KGZ63" s="76"/>
      <c r="KHA63" s="76"/>
      <c r="KHB63" s="76"/>
      <c r="KHC63" s="76"/>
      <c r="KHD63" s="76"/>
      <c r="KHE63" s="76"/>
      <c r="KHF63" s="76"/>
      <c r="KHG63" s="76"/>
      <c r="KHH63" s="76"/>
      <c r="KHI63" s="76"/>
      <c r="KHJ63" s="76"/>
      <c r="KHK63" s="76"/>
      <c r="KHL63" s="76"/>
      <c r="KHM63" s="76"/>
      <c r="KHN63" s="76"/>
      <c r="KHO63" s="76"/>
      <c r="KHP63" s="76"/>
      <c r="KHQ63" s="76"/>
      <c r="KHR63" s="76"/>
      <c r="KHS63" s="76"/>
      <c r="KHT63" s="76"/>
      <c r="KHU63" s="76"/>
      <c r="KHV63" s="76"/>
      <c r="KHW63" s="76"/>
      <c r="KHX63" s="76"/>
      <c r="KHY63" s="76"/>
      <c r="KHZ63" s="76"/>
      <c r="KIA63" s="76"/>
      <c r="KIB63" s="76"/>
      <c r="KIC63" s="76"/>
      <c r="KID63" s="76"/>
      <c r="KIE63" s="76"/>
      <c r="KIF63" s="76"/>
      <c r="KIG63" s="76"/>
      <c r="KIH63" s="76"/>
      <c r="KII63" s="76"/>
      <c r="KIJ63" s="76"/>
      <c r="KIK63" s="76"/>
      <c r="KIL63" s="76"/>
      <c r="KIM63" s="76"/>
      <c r="KIN63" s="76"/>
      <c r="KIO63" s="76"/>
      <c r="KIP63" s="76"/>
      <c r="KIQ63" s="76"/>
      <c r="KIR63" s="76"/>
      <c r="KIS63" s="76"/>
      <c r="KIT63" s="76"/>
      <c r="KIU63" s="76"/>
      <c r="KIV63" s="76"/>
      <c r="KIW63" s="76"/>
      <c r="KIX63" s="76"/>
      <c r="KIY63" s="76"/>
      <c r="KIZ63" s="76"/>
      <c r="KJA63" s="76"/>
      <c r="KJB63" s="76"/>
      <c r="KJC63" s="76"/>
      <c r="KJD63" s="76"/>
      <c r="KJE63" s="76"/>
      <c r="KJF63" s="76"/>
      <c r="KJG63" s="76"/>
      <c r="KJH63" s="76"/>
      <c r="KJI63" s="76"/>
      <c r="KJJ63" s="76"/>
      <c r="KJK63" s="76"/>
      <c r="KJL63" s="76"/>
      <c r="KJM63" s="76"/>
      <c r="KJN63" s="76"/>
      <c r="KJO63" s="76"/>
      <c r="KJP63" s="76"/>
      <c r="KJQ63" s="76"/>
      <c r="KJR63" s="76"/>
      <c r="KJS63" s="76"/>
      <c r="KJT63" s="76"/>
      <c r="KJU63" s="76"/>
      <c r="KJV63" s="76"/>
      <c r="KJW63" s="76"/>
      <c r="KJX63" s="76"/>
      <c r="KJY63" s="76"/>
      <c r="KJZ63" s="76"/>
      <c r="KKA63" s="76"/>
      <c r="KKB63" s="76"/>
      <c r="KKC63" s="76"/>
      <c r="KKD63" s="76"/>
      <c r="KKE63" s="76"/>
      <c r="KKF63" s="76"/>
      <c r="KKG63" s="76"/>
      <c r="KKH63" s="76"/>
      <c r="KKI63" s="76"/>
      <c r="KKJ63" s="76"/>
      <c r="KKK63" s="76"/>
      <c r="KKL63" s="76"/>
      <c r="KKM63" s="76"/>
      <c r="KKN63" s="76"/>
      <c r="KKO63" s="76"/>
      <c r="KKP63" s="76"/>
      <c r="KKQ63" s="76"/>
      <c r="KKR63" s="76"/>
      <c r="KKS63" s="76"/>
      <c r="KKT63" s="76"/>
      <c r="KKU63" s="76"/>
      <c r="KKV63" s="76"/>
      <c r="KKW63" s="76"/>
      <c r="KKX63" s="76"/>
      <c r="KKY63" s="76"/>
      <c r="KKZ63" s="76"/>
      <c r="KLA63" s="76"/>
      <c r="KLB63" s="76"/>
      <c r="KLC63" s="76"/>
      <c r="KLD63" s="76"/>
      <c r="KLE63" s="76"/>
      <c r="KLF63" s="76"/>
      <c r="KLG63" s="76"/>
      <c r="KLH63" s="76"/>
      <c r="KLI63" s="76"/>
      <c r="KLJ63" s="76"/>
      <c r="KLK63" s="76"/>
      <c r="KLL63" s="76"/>
      <c r="KLM63" s="76"/>
      <c r="KLN63" s="76"/>
      <c r="KLO63" s="76"/>
      <c r="KLP63" s="76"/>
      <c r="KLQ63" s="76"/>
      <c r="KLR63" s="76"/>
      <c r="KLS63" s="76"/>
      <c r="KLT63" s="76"/>
      <c r="KLU63" s="76"/>
      <c r="KLV63" s="76"/>
      <c r="KLW63" s="76"/>
      <c r="KLX63" s="76"/>
      <c r="KLY63" s="76"/>
      <c r="KLZ63" s="76"/>
      <c r="KMA63" s="76"/>
      <c r="KMB63" s="76"/>
      <c r="KMC63" s="76"/>
      <c r="KMD63" s="76"/>
      <c r="KME63" s="76"/>
      <c r="KMF63" s="76"/>
      <c r="KMG63" s="76"/>
      <c r="KMH63" s="76"/>
      <c r="KMI63" s="76"/>
      <c r="KMJ63" s="76"/>
      <c r="KMK63" s="76"/>
      <c r="KML63" s="76"/>
      <c r="KMM63" s="76"/>
      <c r="KMN63" s="76"/>
      <c r="KMO63" s="76"/>
      <c r="KMP63" s="76"/>
      <c r="KMQ63" s="76"/>
      <c r="KMR63" s="76"/>
      <c r="KMS63" s="76"/>
      <c r="KMT63" s="76"/>
      <c r="KMU63" s="76"/>
      <c r="KMV63" s="76"/>
      <c r="KMW63" s="76"/>
      <c r="KMX63" s="76"/>
      <c r="KMY63" s="76"/>
      <c r="KMZ63" s="76"/>
      <c r="KNA63" s="76"/>
      <c r="KNB63" s="76"/>
      <c r="KNC63" s="76"/>
      <c r="KND63" s="76"/>
      <c r="KNE63" s="76"/>
      <c r="KNF63" s="76"/>
      <c r="KNG63" s="76"/>
      <c r="KNH63" s="76"/>
      <c r="KNI63" s="76"/>
      <c r="KNJ63" s="76"/>
      <c r="KNK63" s="76"/>
      <c r="KNL63" s="76"/>
      <c r="KNM63" s="76"/>
      <c r="KNN63" s="76"/>
      <c r="KNO63" s="76"/>
      <c r="KNP63" s="76"/>
      <c r="KNQ63" s="76"/>
      <c r="KNR63" s="76"/>
      <c r="KNS63" s="76"/>
      <c r="KNT63" s="76"/>
      <c r="KNU63" s="76"/>
      <c r="KNV63" s="76"/>
      <c r="KNW63" s="76"/>
      <c r="KNX63" s="76"/>
      <c r="KNY63" s="76"/>
      <c r="KNZ63" s="76"/>
      <c r="KOA63" s="76"/>
      <c r="KOB63" s="76"/>
      <c r="KOC63" s="76"/>
      <c r="KOD63" s="76"/>
      <c r="KOE63" s="76"/>
      <c r="KOF63" s="76"/>
      <c r="KOG63" s="76"/>
      <c r="KOH63" s="76"/>
      <c r="KOI63" s="76"/>
      <c r="KOJ63" s="76"/>
      <c r="KOK63" s="76"/>
      <c r="KOL63" s="76"/>
      <c r="KOM63" s="76"/>
      <c r="KON63" s="76"/>
      <c r="KOO63" s="76"/>
      <c r="KOP63" s="76"/>
      <c r="KOQ63" s="76"/>
      <c r="KOR63" s="76"/>
      <c r="KOS63" s="76"/>
      <c r="KOT63" s="76"/>
      <c r="KOU63" s="76"/>
      <c r="KOV63" s="76"/>
      <c r="KOW63" s="76"/>
      <c r="KOX63" s="76"/>
      <c r="KOY63" s="76"/>
      <c r="KOZ63" s="76"/>
      <c r="KPA63" s="76"/>
      <c r="KPB63" s="76"/>
      <c r="KPC63" s="76"/>
      <c r="KPD63" s="76"/>
      <c r="KPE63" s="76"/>
      <c r="KPF63" s="76"/>
      <c r="KPG63" s="76"/>
      <c r="KPH63" s="76"/>
      <c r="KPI63" s="76"/>
      <c r="KPJ63" s="76"/>
      <c r="KPK63" s="76"/>
      <c r="KPL63" s="76"/>
      <c r="KPM63" s="76"/>
      <c r="KPN63" s="76"/>
      <c r="KPO63" s="76"/>
      <c r="KPP63" s="76"/>
      <c r="KPQ63" s="76"/>
      <c r="KPR63" s="76"/>
      <c r="KPS63" s="76"/>
      <c r="KPT63" s="76"/>
      <c r="KPU63" s="76"/>
      <c r="KPV63" s="76"/>
      <c r="KPW63" s="76"/>
      <c r="KPX63" s="76"/>
      <c r="KPY63" s="76"/>
      <c r="KPZ63" s="76"/>
      <c r="KQA63" s="76"/>
      <c r="KQB63" s="76"/>
      <c r="KQC63" s="76"/>
      <c r="KQD63" s="76"/>
      <c r="KQE63" s="76"/>
      <c r="KQF63" s="76"/>
      <c r="KQG63" s="76"/>
      <c r="KQH63" s="76"/>
      <c r="KQI63" s="76"/>
      <c r="KQJ63" s="76"/>
      <c r="KQK63" s="76"/>
      <c r="KQL63" s="76"/>
      <c r="KQM63" s="76"/>
      <c r="KQN63" s="76"/>
      <c r="KQO63" s="76"/>
      <c r="KQP63" s="76"/>
      <c r="KQQ63" s="76"/>
      <c r="KQR63" s="76"/>
      <c r="KQS63" s="76"/>
      <c r="KQT63" s="76"/>
      <c r="KQU63" s="76"/>
      <c r="KQV63" s="76"/>
      <c r="KQW63" s="76"/>
      <c r="KQX63" s="76"/>
      <c r="KQY63" s="76"/>
      <c r="KQZ63" s="76"/>
      <c r="KRA63" s="76"/>
      <c r="KRB63" s="76"/>
      <c r="KRC63" s="76"/>
      <c r="KRD63" s="76"/>
      <c r="KRE63" s="76"/>
      <c r="KRF63" s="76"/>
      <c r="KRG63" s="76"/>
      <c r="KRH63" s="76"/>
      <c r="KRI63" s="76"/>
      <c r="KRJ63" s="76"/>
      <c r="KRK63" s="76"/>
      <c r="KRL63" s="76"/>
      <c r="KRM63" s="76"/>
      <c r="KRN63" s="76"/>
      <c r="KRO63" s="76"/>
      <c r="KRP63" s="76"/>
      <c r="KRQ63" s="76"/>
      <c r="KRR63" s="76"/>
      <c r="KRS63" s="76"/>
      <c r="KRT63" s="76"/>
      <c r="KRU63" s="76"/>
      <c r="KRV63" s="76"/>
      <c r="KRW63" s="76"/>
      <c r="KRX63" s="76"/>
      <c r="KRY63" s="76"/>
      <c r="KRZ63" s="76"/>
      <c r="KSA63" s="76"/>
      <c r="KSB63" s="76"/>
      <c r="KSC63" s="76"/>
      <c r="KSD63" s="76"/>
      <c r="KSE63" s="76"/>
      <c r="KSF63" s="76"/>
      <c r="KSG63" s="76"/>
      <c r="KSH63" s="76"/>
      <c r="KSI63" s="76"/>
      <c r="KSJ63" s="76"/>
      <c r="KSK63" s="76"/>
      <c r="KSL63" s="76"/>
      <c r="KSM63" s="76"/>
      <c r="KSN63" s="76"/>
      <c r="KSO63" s="76"/>
      <c r="KSP63" s="76"/>
      <c r="KSQ63" s="76"/>
      <c r="KSR63" s="76"/>
      <c r="KSS63" s="76"/>
      <c r="KST63" s="76"/>
      <c r="KSU63" s="76"/>
      <c r="KSV63" s="76"/>
      <c r="KSW63" s="76"/>
      <c r="KSX63" s="76"/>
      <c r="KSY63" s="76"/>
      <c r="KSZ63" s="76"/>
      <c r="KTA63" s="76"/>
      <c r="KTB63" s="76"/>
      <c r="KTC63" s="76"/>
      <c r="KTD63" s="76"/>
      <c r="KTE63" s="76"/>
      <c r="KTF63" s="76"/>
      <c r="KTG63" s="76"/>
      <c r="KTH63" s="76"/>
      <c r="KTI63" s="76"/>
      <c r="KTJ63" s="76"/>
      <c r="KTK63" s="76"/>
      <c r="KTL63" s="76"/>
      <c r="KTM63" s="76"/>
      <c r="KTN63" s="76"/>
      <c r="KTO63" s="76"/>
      <c r="KTP63" s="76"/>
      <c r="KTQ63" s="76"/>
      <c r="KTR63" s="76"/>
      <c r="KTS63" s="76"/>
      <c r="KTT63" s="76"/>
      <c r="KTU63" s="76"/>
      <c r="KTV63" s="76"/>
      <c r="KTW63" s="76"/>
      <c r="KTX63" s="76"/>
      <c r="KTY63" s="76"/>
      <c r="KTZ63" s="76"/>
      <c r="KUA63" s="76"/>
      <c r="KUB63" s="76"/>
      <c r="KUC63" s="76"/>
      <c r="KUD63" s="76"/>
      <c r="KUE63" s="76"/>
      <c r="KUF63" s="76"/>
      <c r="KUG63" s="76"/>
      <c r="KUH63" s="76"/>
      <c r="KUI63" s="76"/>
      <c r="KUJ63" s="76"/>
      <c r="KUK63" s="76"/>
      <c r="KUL63" s="76"/>
      <c r="KUM63" s="76"/>
      <c r="KUN63" s="76"/>
      <c r="KUO63" s="76"/>
      <c r="KUP63" s="76"/>
      <c r="KUQ63" s="76"/>
      <c r="KUR63" s="76"/>
      <c r="KUS63" s="76"/>
      <c r="KUT63" s="76"/>
      <c r="KUU63" s="76"/>
      <c r="KUV63" s="76"/>
      <c r="KUW63" s="76"/>
      <c r="KUX63" s="76"/>
      <c r="KUY63" s="76"/>
      <c r="KUZ63" s="76"/>
      <c r="KVA63" s="76"/>
      <c r="KVB63" s="76"/>
      <c r="KVC63" s="76"/>
      <c r="KVD63" s="76"/>
      <c r="KVE63" s="76"/>
      <c r="KVF63" s="76"/>
      <c r="KVG63" s="76"/>
      <c r="KVH63" s="76"/>
      <c r="KVI63" s="76"/>
      <c r="KVJ63" s="76"/>
      <c r="KVK63" s="76"/>
      <c r="KVL63" s="76"/>
      <c r="KVM63" s="76"/>
      <c r="KVN63" s="76"/>
      <c r="KVO63" s="76"/>
      <c r="KVP63" s="76"/>
      <c r="KVQ63" s="76"/>
      <c r="KVR63" s="76"/>
      <c r="KVS63" s="76"/>
      <c r="KVT63" s="76"/>
      <c r="KVU63" s="76"/>
      <c r="KVV63" s="76"/>
      <c r="KVW63" s="76"/>
      <c r="KVX63" s="76"/>
      <c r="KVY63" s="76"/>
      <c r="KVZ63" s="76"/>
      <c r="KWA63" s="76"/>
      <c r="KWB63" s="76"/>
      <c r="KWC63" s="76"/>
      <c r="KWD63" s="76"/>
      <c r="KWE63" s="76"/>
      <c r="KWF63" s="76"/>
      <c r="KWG63" s="76"/>
      <c r="KWH63" s="76"/>
      <c r="KWI63" s="76"/>
      <c r="KWJ63" s="76"/>
      <c r="KWK63" s="76"/>
      <c r="KWL63" s="76"/>
      <c r="KWM63" s="76"/>
      <c r="KWN63" s="76"/>
      <c r="KWO63" s="76"/>
      <c r="KWP63" s="76"/>
      <c r="KWQ63" s="76"/>
      <c r="KWR63" s="76"/>
      <c r="KWS63" s="76"/>
      <c r="KWT63" s="76"/>
      <c r="KWU63" s="76"/>
      <c r="KWV63" s="76"/>
      <c r="KWW63" s="76"/>
      <c r="KWX63" s="76"/>
      <c r="KWY63" s="76"/>
      <c r="KWZ63" s="76"/>
      <c r="KXA63" s="76"/>
      <c r="KXB63" s="76"/>
      <c r="KXC63" s="76"/>
      <c r="KXD63" s="76"/>
      <c r="KXE63" s="76"/>
      <c r="KXF63" s="76"/>
      <c r="KXG63" s="76"/>
      <c r="KXH63" s="76"/>
      <c r="KXI63" s="76"/>
      <c r="KXJ63" s="76"/>
      <c r="KXK63" s="76"/>
      <c r="KXL63" s="76"/>
      <c r="KXM63" s="76"/>
      <c r="KXN63" s="76"/>
      <c r="KXO63" s="76"/>
      <c r="KXP63" s="76"/>
      <c r="KXQ63" s="76"/>
      <c r="KXR63" s="76"/>
      <c r="KXS63" s="76"/>
      <c r="KXT63" s="76"/>
      <c r="KXU63" s="76"/>
      <c r="KXV63" s="76"/>
      <c r="KXW63" s="76"/>
      <c r="KXX63" s="76"/>
      <c r="KXY63" s="76"/>
      <c r="KXZ63" s="76"/>
      <c r="KYA63" s="76"/>
      <c r="KYB63" s="76"/>
      <c r="KYC63" s="76"/>
      <c r="KYD63" s="76"/>
      <c r="KYE63" s="76"/>
      <c r="KYF63" s="76"/>
      <c r="KYG63" s="76"/>
      <c r="KYH63" s="76"/>
      <c r="KYI63" s="76"/>
      <c r="KYJ63" s="76"/>
      <c r="KYK63" s="76"/>
      <c r="KYL63" s="76"/>
      <c r="KYM63" s="76"/>
      <c r="KYN63" s="76"/>
      <c r="KYO63" s="76"/>
      <c r="KYP63" s="76"/>
      <c r="KYQ63" s="76"/>
      <c r="KYR63" s="76"/>
      <c r="KYS63" s="76"/>
      <c r="KYT63" s="76"/>
      <c r="KYU63" s="76"/>
      <c r="KYV63" s="76"/>
      <c r="KYW63" s="76"/>
      <c r="KYX63" s="76"/>
      <c r="KYY63" s="76"/>
      <c r="KYZ63" s="76"/>
      <c r="KZA63" s="76"/>
      <c r="KZB63" s="76"/>
      <c r="KZC63" s="76"/>
      <c r="KZD63" s="76"/>
      <c r="KZE63" s="76"/>
      <c r="KZF63" s="76"/>
      <c r="KZG63" s="76"/>
      <c r="KZH63" s="76"/>
      <c r="KZI63" s="76"/>
      <c r="KZJ63" s="76"/>
      <c r="KZK63" s="76"/>
      <c r="KZL63" s="76"/>
      <c r="KZM63" s="76"/>
      <c r="KZN63" s="76"/>
      <c r="KZO63" s="76"/>
      <c r="KZP63" s="76"/>
      <c r="KZQ63" s="76"/>
      <c r="KZR63" s="76"/>
      <c r="KZS63" s="76"/>
      <c r="KZT63" s="76"/>
      <c r="KZU63" s="76"/>
      <c r="KZV63" s="76"/>
      <c r="KZW63" s="76"/>
      <c r="KZX63" s="76"/>
      <c r="KZY63" s="76"/>
      <c r="KZZ63" s="76"/>
      <c r="LAA63" s="76"/>
      <c r="LAB63" s="76"/>
      <c r="LAC63" s="76"/>
      <c r="LAD63" s="76"/>
      <c r="LAE63" s="76"/>
      <c r="LAF63" s="76"/>
      <c r="LAG63" s="76"/>
      <c r="LAH63" s="76"/>
      <c r="LAI63" s="76"/>
      <c r="LAJ63" s="76"/>
      <c r="LAK63" s="76"/>
      <c r="LAL63" s="76"/>
      <c r="LAM63" s="76"/>
      <c r="LAN63" s="76"/>
      <c r="LAO63" s="76"/>
      <c r="LAP63" s="76"/>
      <c r="LAQ63" s="76"/>
      <c r="LAR63" s="76"/>
      <c r="LAS63" s="76"/>
      <c r="LAT63" s="76"/>
      <c r="LAU63" s="76"/>
      <c r="LAV63" s="76"/>
      <c r="LAW63" s="76"/>
      <c r="LAX63" s="76"/>
      <c r="LAY63" s="76"/>
      <c r="LAZ63" s="76"/>
      <c r="LBA63" s="76"/>
      <c r="LBB63" s="76"/>
      <c r="LBC63" s="76"/>
      <c r="LBD63" s="76"/>
      <c r="LBE63" s="76"/>
      <c r="LBF63" s="76"/>
      <c r="LBG63" s="76"/>
      <c r="LBH63" s="76"/>
      <c r="LBI63" s="76"/>
      <c r="LBJ63" s="76"/>
      <c r="LBK63" s="76"/>
      <c r="LBL63" s="76"/>
      <c r="LBM63" s="76"/>
      <c r="LBN63" s="76"/>
      <c r="LBO63" s="76"/>
      <c r="LBP63" s="76"/>
      <c r="LBQ63" s="76"/>
      <c r="LBR63" s="76"/>
      <c r="LBS63" s="76"/>
      <c r="LBT63" s="76"/>
      <c r="LBU63" s="76"/>
      <c r="LBV63" s="76"/>
      <c r="LBW63" s="76"/>
      <c r="LBX63" s="76"/>
      <c r="LBY63" s="76"/>
      <c r="LBZ63" s="76"/>
      <c r="LCA63" s="76"/>
      <c r="LCB63" s="76"/>
      <c r="LCC63" s="76"/>
      <c r="LCD63" s="76"/>
      <c r="LCE63" s="76"/>
      <c r="LCF63" s="76"/>
      <c r="LCG63" s="76"/>
      <c r="LCH63" s="76"/>
      <c r="LCI63" s="76"/>
      <c r="LCJ63" s="76"/>
      <c r="LCK63" s="76"/>
      <c r="LCL63" s="76"/>
      <c r="LCM63" s="76"/>
      <c r="LCN63" s="76"/>
      <c r="LCO63" s="76"/>
      <c r="LCP63" s="76"/>
      <c r="LCQ63" s="76"/>
      <c r="LCR63" s="76"/>
      <c r="LCS63" s="76"/>
      <c r="LCT63" s="76"/>
      <c r="LCU63" s="76"/>
      <c r="LCV63" s="76"/>
      <c r="LCW63" s="76"/>
      <c r="LCX63" s="76"/>
      <c r="LCY63" s="76"/>
      <c r="LCZ63" s="76"/>
      <c r="LDA63" s="76"/>
      <c r="LDB63" s="76"/>
      <c r="LDC63" s="76"/>
      <c r="LDD63" s="76"/>
      <c r="LDE63" s="76"/>
      <c r="LDF63" s="76"/>
      <c r="LDG63" s="76"/>
      <c r="LDH63" s="76"/>
      <c r="LDI63" s="76"/>
      <c r="LDJ63" s="76"/>
      <c r="LDK63" s="76"/>
      <c r="LDL63" s="76"/>
      <c r="LDM63" s="76"/>
      <c r="LDN63" s="76"/>
      <c r="LDO63" s="76"/>
      <c r="LDP63" s="76"/>
      <c r="LDQ63" s="76"/>
      <c r="LDR63" s="76"/>
      <c r="LDS63" s="76"/>
      <c r="LDT63" s="76"/>
      <c r="LDU63" s="76"/>
      <c r="LDV63" s="76"/>
      <c r="LDW63" s="76"/>
      <c r="LDX63" s="76"/>
      <c r="LDY63" s="76"/>
      <c r="LDZ63" s="76"/>
      <c r="LEA63" s="76"/>
      <c r="LEB63" s="76"/>
      <c r="LEC63" s="76"/>
      <c r="LED63" s="76"/>
      <c r="LEE63" s="76"/>
      <c r="LEF63" s="76"/>
      <c r="LEG63" s="76"/>
      <c r="LEH63" s="76"/>
      <c r="LEI63" s="76"/>
      <c r="LEJ63" s="76"/>
      <c r="LEK63" s="76"/>
      <c r="LEL63" s="76"/>
      <c r="LEM63" s="76"/>
      <c r="LEN63" s="76"/>
      <c r="LEO63" s="76"/>
      <c r="LEP63" s="76"/>
      <c r="LEQ63" s="76"/>
      <c r="LER63" s="76"/>
      <c r="LES63" s="76"/>
      <c r="LET63" s="76"/>
      <c r="LEU63" s="76"/>
      <c r="LEV63" s="76"/>
      <c r="LEW63" s="76"/>
      <c r="LEX63" s="76"/>
      <c r="LEY63" s="76"/>
      <c r="LEZ63" s="76"/>
      <c r="LFA63" s="76"/>
      <c r="LFB63" s="76"/>
      <c r="LFC63" s="76"/>
      <c r="LFD63" s="76"/>
      <c r="LFE63" s="76"/>
      <c r="LFF63" s="76"/>
      <c r="LFG63" s="76"/>
      <c r="LFH63" s="76"/>
      <c r="LFI63" s="76"/>
      <c r="LFJ63" s="76"/>
      <c r="LFK63" s="76"/>
      <c r="LFL63" s="76"/>
      <c r="LFM63" s="76"/>
      <c r="LFN63" s="76"/>
      <c r="LFO63" s="76"/>
      <c r="LFP63" s="76"/>
      <c r="LFQ63" s="76"/>
      <c r="LFR63" s="76"/>
      <c r="LFS63" s="76"/>
      <c r="LFT63" s="76"/>
      <c r="LFU63" s="76"/>
      <c r="LFV63" s="76"/>
      <c r="LFW63" s="76"/>
      <c r="LFX63" s="76"/>
      <c r="LFY63" s="76"/>
      <c r="LFZ63" s="76"/>
      <c r="LGA63" s="76"/>
      <c r="LGB63" s="76"/>
      <c r="LGC63" s="76"/>
      <c r="LGD63" s="76"/>
      <c r="LGE63" s="76"/>
      <c r="LGF63" s="76"/>
      <c r="LGG63" s="76"/>
      <c r="LGH63" s="76"/>
      <c r="LGI63" s="76"/>
      <c r="LGJ63" s="76"/>
      <c r="LGK63" s="76"/>
      <c r="LGL63" s="76"/>
      <c r="LGM63" s="76"/>
      <c r="LGN63" s="76"/>
      <c r="LGO63" s="76"/>
      <c r="LGP63" s="76"/>
      <c r="LGQ63" s="76"/>
      <c r="LGR63" s="76"/>
      <c r="LGS63" s="76"/>
      <c r="LGT63" s="76"/>
      <c r="LGU63" s="76"/>
      <c r="LGV63" s="76"/>
      <c r="LGW63" s="76"/>
      <c r="LGX63" s="76"/>
      <c r="LGY63" s="76"/>
      <c r="LGZ63" s="76"/>
      <c r="LHA63" s="76"/>
      <c r="LHB63" s="76"/>
      <c r="LHC63" s="76"/>
      <c r="LHD63" s="76"/>
      <c r="LHE63" s="76"/>
      <c r="LHF63" s="76"/>
      <c r="LHG63" s="76"/>
      <c r="LHH63" s="76"/>
      <c r="LHI63" s="76"/>
      <c r="LHJ63" s="76"/>
      <c r="LHK63" s="76"/>
      <c r="LHL63" s="76"/>
      <c r="LHM63" s="76"/>
      <c r="LHN63" s="76"/>
      <c r="LHO63" s="76"/>
      <c r="LHP63" s="76"/>
      <c r="LHQ63" s="76"/>
      <c r="LHR63" s="76"/>
      <c r="LHS63" s="76"/>
      <c r="LHT63" s="76"/>
      <c r="LHU63" s="76"/>
      <c r="LHV63" s="76"/>
      <c r="LHW63" s="76"/>
      <c r="LHX63" s="76"/>
      <c r="LHY63" s="76"/>
      <c r="LHZ63" s="76"/>
      <c r="LIA63" s="76"/>
      <c r="LIB63" s="76"/>
      <c r="LIC63" s="76"/>
      <c r="LID63" s="76"/>
      <c r="LIE63" s="76"/>
      <c r="LIF63" s="76"/>
      <c r="LIG63" s="76"/>
      <c r="LIH63" s="76"/>
      <c r="LII63" s="76"/>
      <c r="LIJ63" s="76"/>
      <c r="LIK63" s="76"/>
      <c r="LIL63" s="76"/>
      <c r="LIM63" s="76"/>
      <c r="LIN63" s="76"/>
      <c r="LIO63" s="76"/>
      <c r="LIP63" s="76"/>
      <c r="LIQ63" s="76"/>
      <c r="LIR63" s="76"/>
      <c r="LIS63" s="76"/>
      <c r="LIT63" s="76"/>
      <c r="LIU63" s="76"/>
      <c r="LIV63" s="76"/>
      <c r="LIW63" s="76"/>
      <c r="LIX63" s="76"/>
      <c r="LIY63" s="76"/>
      <c r="LIZ63" s="76"/>
      <c r="LJA63" s="76"/>
      <c r="LJB63" s="76"/>
      <c r="LJC63" s="76"/>
      <c r="LJD63" s="76"/>
      <c r="LJE63" s="76"/>
      <c r="LJF63" s="76"/>
      <c r="LJG63" s="76"/>
      <c r="LJH63" s="76"/>
      <c r="LJI63" s="76"/>
      <c r="LJJ63" s="76"/>
      <c r="LJK63" s="76"/>
      <c r="LJL63" s="76"/>
      <c r="LJM63" s="76"/>
      <c r="LJN63" s="76"/>
      <c r="LJO63" s="76"/>
      <c r="LJP63" s="76"/>
      <c r="LJQ63" s="76"/>
      <c r="LJR63" s="76"/>
      <c r="LJS63" s="76"/>
      <c r="LJT63" s="76"/>
      <c r="LJU63" s="76"/>
      <c r="LJV63" s="76"/>
      <c r="LJW63" s="76"/>
      <c r="LJX63" s="76"/>
      <c r="LJY63" s="76"/>
      <c r="LJZ63" s="76"/>
      <c r="LKA63" s="76"/>
      <c r="LKB63" s="76"/>
      <c r="LKC63" s="76"/>
      <c r="LKD63" s="76"/>
      <c r="LKE63" s="76"/>
      <c r="LKF63" s="76"/>
      <c r="LKG63" s="76"/>
      <c r="LKH63" s="76"/>
      <c r="LKI63" s="76"/>
      <c r="LKJ63" s="76"/>
      <c r="LKK63" s="76"/>
      <c r="LKL63" s="76"/>
      <c r="LKM63" s="76"/>
      <c r="LKN63" s="76"/>
      <c r="LKO63" s="76"/>
      <c r="LKP63" s="76"/>
      <c r="LKQ63" s="76"/>
      <c r="LKR63" s="76"/>
      <c r="LKS63" s="76"/>
      <c r="LKT63" s="76"/>
      <c r="LKU63" s="76"/>
      <c r="LKV63" s="76"/>
      <c r="LKW63" s="76"/>
      <c r="LKX63" s="76"/>
      <c r="LKY63" s="76"/>
      <c r="LKZ63" s="76"/>
      <c r="LLA63" s="76"/>
      <c r="LLB63" s="76"/>
      <c r="LLC63" s="76"/>
      <c r="LLD63" s="76"/>
      <c r="LLE63" s="76"/>
      <c r="LLF63" s="76"/>
      <c r="LLG63" s="76"/>
      <c r="LLH63" s="76"/>
      <c r="LLI63" s="76"/>
      <c r="LLJ63" s="76"/>
      <c r="LLK63" s="76"/>
      <c r="LLL63" s="76"/>
      <c r="LLM63" s="76"/>
      <c r="LLN63" s="76"/>
      <c r="LLO63" s="76"/>
      <c r="LLP63" s="76"/>
      <c r="LLQ63" s="76"/>
      <c r="LLR63" s="76"/>
      <c r="LLS63" s="76"/>
      <c r="LLT63" s="76"/>
      <c r="LLU63" s="76"/>
      <c r="LLV63" s="76"/>
      <c r="LLW63" s="76"/>
      <c r="LLX63" s="76"/>
      <c r="LLY63" s="76"/>
      <c r="LLZ63" s="76"/>
      <c r="LMA63" s="76"/>
      <c r="LMB63" s="76"/>
      <c r="LMC63" s="76"/>
      <c r="LMD63" s="76"/>
      <c r="LME63" s="76"/>
      <c r="LMF63" s="76"/>
      <c r="LMG63" s="76"/>
      <c r="LMH63" s="76"/>
      <c r="LMI63" s="76"/>
      <c r="LMJ63" s="76"/>
      <c r="LMK63" s="76"/>
      <c r="LML63" s="76"/>
      <c r="LMM63" s="76"/>
      <c r="LMN63" s="76"/>
      <c r="LMO63" s="76"/>
      <c r="LMP63" s="76"/>
      <c r="LMQ63" s="76"/>
      <c r="LMR63" s="76"/>
      <c r="LMS63" s="76"/>
      <c r="LMT63" s="76"/>
      <c r="LMU63" s="76"/>
      <c r="LMV63" s="76"/>
      <c r="LMW63" s="76"/>
      <c r="LMX63" s="76"/>
      <c r="LMY63" s="76"/>
      <c r="LMZ63" s="76"/>
      <c r="LNA63" s="76"/>
      <c r="LNB63" s="76"/>
      <c r="LNC63" s="76"/>
      <c r="LND63" s="76"/>
      <c r="LNE63" s="76"/>
      <c r="LNF63" s="76"/>
      <c r="LNG63" s="76"/>
      <c r="LNH63" s="76"/>
      <c r="LNI63" s="76"/>
      <c r="LNJ63" s="76"/>
      <c r="LNK63" s="76"/>
      <c r="LNL63" s="76"/>
      <c r="LNM63" s="76"/>
      <c r="LNN63" s="76"/>
      <c r="LNO63" s="76"/>
      <c r="LNP63" s="76"/>
      <c r="LNQ63" s="76"/>
      <c r="LNR63" s="76"/>
      <c r="LNS63" s="76"/>
      <c r="LNT63" s="76"/>
      <c r="LNU63" s="76"/>
      <c r="LNV63" s="76"/>
      <c r="LNW63" s="76"/>
      <c r="LNX63" s="76"/>
      <c r="LNY63" s="76"/>
      <c r="LNZ63" s="76"/>
      <c r="LOA63" s="76"/>
      <c r="LOB63" s="76"/>
      <c r="LOC63" s="76"/>
      <c r="LOD63" s="76"/>
      <c r="LOE63" s="76"/>
      <c r="LOF63" s="76"/>
      <c r="LOG63" s="76"/>
      <c r="LOH63" s="76"/>
      <c r="LOI63" s="76"/>
      <c r="LOJ63" s="76"/>
      <c r="LOK63" s="76"/>
      <c r="LOL63" s="76"/>
      <c r="LOM63" s="76"/>
      <c r="LON63" s="76"/>
      <c r="LOO63" s="76"/>
      <c r="LOP63" s="76"/>
      <c r="LOQ63" s="76"/>
      <c r="LOR63" s="76"/>
      <c r="LOS63" s="76"/>
      <c r="LOT63" s="76"/>
      <c r="LOU63" s="76"/>
      <c r="LOV63" s="76"/>
      <c r="LOW63" s="76"/>
      <c r="LOX63" s="76"/>
      <c r="LOY63" s="76"/>
      <c r="LOZ63" s="76"/>
      <c r="LPA63" s="76"/>
      <c r="LPB63" s="76"/>
      <c r="LPC63" s="76"/>
      <c r="LPD63" s="76"/>
      <c r="LPE63" s="76"/>
      <c r="LPF63" s="76"/>
      <c r="LPG63" s="76"/>
      <c r="LPH63" s="76"/>
      <c r="LPI63" s="76"/>
      <c r="LPJ63" s="76"/>
      <c r="LPK63" s="76"/>
      <c r="LPL63" s="76"/>
      <c r="LPM63" s="76"/>
      <c r="LPN63" s="76"/>
      <c r="LPO63" s="76"/>
      <c r="LPP63" s="76"/>
      <c r="LPQ63" s="76"/>
      <c r="LPR63" s="76"/>
      <c r="LPS63" s="76"/>
      <c r="LPT63" s="76"/>
      <c r="LPU63" s="76"/>
      <c r="LPV63" s="76"/>
      <c r="LPW63" s="76"/>
      <c r="LPX63" s="76"/>
      <c r="LPY63" s="76"/>
      <c r="LPZ63" s="76"/>
      <c r="LQA63" s="76"/>
      <c r="LQB63" s="76"/>
      <c r="LQC63" s="76"/>
      <c r="LQD63" s="76"/>
      <c r="LQE63" s="76"/>
      <c r="LQF63" s="76"/>
      <c r="LQG63" s="76"/>
      <c r="LQH63" s="76"/>
      <c r="LQI63" s="76"/>
      <c r="LQJ63" s="76"/>
      <c r="LQK63" s="76"/>
      <c r="LQL63" s="76"/>
      <c r="LQM63" s="76"/>
      <c r="LQN63" s="76"/>
      <c r="LQO63" s="76"/>
      <c r="LQP63" s="76"/>
      <c r="LQQ63" s="76"/>
      <c r="LQR63" s="76"/>
      <c r="LQS63" s="76"/>
      <c r="LQT63" s="76"/>
      <c r="LQU63" s="76"/>
      <c r="LQV63" s="76"/>
      <c r="LQW63" s="76"/>
      <c r="LQX63" s="76"/>
      <c r="LQY63" s="76"/>
      <c r="LQZ63" s="76"/>
      <c r="LRA63" s="76"/>
      <c r="LRB63" s="76"/>
      <c r="LRC63" s="76"/>
      <c r="LRD63" s="76"/>
      <c r="LRE63" s="76"/>
      <c r="LRF63" s="76"/>
      <c r="LRG63" s="76"/>
      <c r="LRH63" s="76"/>
      <c r="LRI63" s="76"/>
      <c r="LRJ63" s="76"/>
      <c r="LRK63" s="76"/>
      <c r="LRL63" s="76"/>
      <c r="LRM63" s="76"/>
      <c r="LRN63" s="76"/>
      <c r="LRO63" s="76"/>
      <c r="LRP63" s="76"/>
      <c r="LRQ63" s="76"/>
      <c r="LRR63" s="76"/>
      <c r="LRS63" s="76"/>
      <c r="LRT63" s="76"/>
      <c r="LRU63" s="76"/>
      <c r="LRV63" s="76"/>
      <c r="LRW63" s="76"/>
      <c r="LRX63" s="76"/>
      <c r="LRY63" s="76"/>
      <c r="LRZ63" s="76"/>
      <c r="LSA63" s="76"/>
      <c r="LSB63" s="76"/>
      <c r="LSC63" s="76"/>
      <c r="LSD63" s="76"/>
      <c r="LSE63" s="76"/>
      <c r="LSF63" s="76"/>
      <c r="LSG63" s="76"/>
      <c r="LSH63" s="76"/>
      <c r="LSI63" s="76"/>
      <c r="LSJ63" s="76"/>
      <c r="LSK63" s="76"/>
      <c r="LSL63" s="76"/>
      <c r="LSM63" s="76"/>
      <c r="LSN63" s="76"/>
      <c r="LSO63" s="76"/>
      <c r="LSP63" s="76"/>
      <c r="LSQ63" s="76"/>
      <c r="LSR63" s="76"/>
      <c r="LSS63" s="76"/>
      <c r="LST63" s="76"/>
      <c r="LSU63" s="76"/>
      <c r="LSV63" s="76"/>
      <c r="LSW63" s="76"/>
      <c r="LSX63" s="76"/>
      <c r="LSY63" s="76"/>
      <c r="LSZ63" s="76"/>
      <c r="LTA63" s="76"/>
      <c r="LTB63" s="76"/>
      <c r="LTC63" s="76"/>
      <c r="LTD63" s="76"/>
      <c r="LTE63" s="76"/>
      <c r="LTF63" s="76"/>
      <c r="LTG63" s="76"/>
      <c r="LTH63" s="76"/>
      <c r="LTI63" s="76"/>
      <c r="LTJ63" s="76"/>
      <c r="LTK63" s="76"/>
      <c r="LTL63" s="76"/>
      <c r="LTM63" s="76"/>
      <c r="LTN63" s="76"/>
      <c r="LTO63" s="76"/>
      <c r="LTP63" s="76"/>
      <c r="LTQ63" s="76"/>
      <c r="LTR63" s="76"/>
      <c r="LTS63" s="76"/>
      <c r="LTT63" s="76"/>
      <c r="LTU63" s="76"/>
      <c r="LTV63" s="76"/>
      <c r="LTW63" s="76"/>
      <c r="LTX63" s="76"/>
      <c r="LTY63" s="76"/>
      <c r="LTZ63" s="76"/>
      <c r="LUA63" s="76"/>
      <c r="LUB63" s="76"/>
      <c r="LUC63" s="76"/>
      <c r="LUD63" s="76"/>
      <c r="LUE63" s="76"/>
      <c r="LUF63" s="76"/>
      <c r="LUG63" s="76"/>
      <c r="LUH63" s="76"/>
      <c r="LUI63" s="76"/>
      <c r="LUJ63" s="76"/>
      <c r="LUK63" s="76"/>
      <c r="LUL63" s="76"/>
      <c r="LUM63" s="76"/>
      <c r="LUN63" s="76"/>
      <c r="LUO63" s="76"/>
      <c r="LUP63" s="76"/>
      <c r="LUQ63" s="76"/>
      <c r="LUR63" s="76"/>
      <c r="LUS63" s="76"/>
      <c r="LUT63" s="76"/>
      <c r="LUU63" s="76"/>
      <c r="LUV63" s="76"/>
      <c r="LUW63" s="76"/>
      <c r="LUX63" s="76"/>
      <c r="LUY63" s="76"/>
      <c r="LUZ63" s="76"/>
      <c r="LVA63" s="76"/>
      <c r="LVB63" s="76"/>
      <c r="LVC63" s="76"/>
      <c r="LVD63" s="76"/>
      <c r="LVE63" s="76"/>
      <c r="LVF63" s="76"/>
      <c r="LVG63" s="76"/>
      <c r="LVH63" s="76"/>
      <c r="LVI63" s="76"/>
      <c r="LVJ63" s="76"/>
      <c r="LVK63" s="76"/>
      <c r="LVL63" s="76"/>
      <c r="LVM63" s="76"/>
      <c r="LVN63" s="76"/>
      <c r="LVO63" s="76"/>
      <c r="LVP63" s="76"/>
      <c r="LVQ63" s="76"/>
      <c r="LVR63" s="76"/>
      <c r="LVS63" s="76"/>
      <c r="LVT63" s="76"/>
      <c r="LVU63" s="76"/>
      <c r="LVV63" s="76"/>
      <c r="LVW63" s="76"/>
      <c r="LVX63" s="76"/>
      <c r="LVY63" s="76"/>
      <c r="LVZ63" s="76"/>
      <c r="LWA63" s="76"/>
      <c r="LWB63" s="76"/>
      <c r="LWC63" s="76"/>
      <c r="LWD63" s="76"/>
      <c r="LWE63" s="76"/>
      <c r="LWF63" s="76"/>
      <c r="LWG63" s="76"/>
      <c r="LWH63" s="76"/>
      <c r="LWI63" s="76"/>
      <c r="LWJ63" s="76"/>
      <c r="LWK63" s="76"/>
      <c r="LWL63" s="76"/>
      <c r="LWM63" s="76"/>
      <c r="LWN63" s="76"/>
      <c r="LWO63" s="76"/>
      <c r="LWP63" s="76"/>
      <c r="LWQ63" s="76"/>
      <c r="LWR63" s="76"/>
      <c r="LWS63" s="76"/>
      <c r="LWT63" s="76"/>
      <c r="LWU63" s="76"/>
      <c r="LWV63" s="76"/>
      <c r="LWW63" s="76"/>
      <c r="LWX63" s="76"/>
      <c r="LWY63" s="76"/>
      <c r="LWZ63" s="76"/>
      <c r="LXA63" s="76"/>
      <c r="LXB63" s="76"/>
      <c r="LXC63" s="76"/>
      <c r="LXD63" s="76"/>
      <c r="LXE63" s="76"/>
      <c r="LXF63" s="76"/>
      <c r="LXG63" s="76"/>
      <c r="LXH63" s="76"/>
      <c r="LXI63" s="76"/>
      <c r="LXJ63" s="76"/>
      <c r="LXK63" s="76"/>
      <c r="LXL63" s="76"/>
      <c r="LXM63" s="76"/>
      <c r="LXN63" s="76"/>
      <c r="LXO63" s="76"/>
      <c r="LXP63" s="76"/>
      <c r="LXQ63" s="76"/>
      <c r="LXR63" s="76"/>
      <c r="LXS63" s="76"/>
      <c r="LXT63" s="76"/>
      <c r="LXU63" s="76"/>
      <c r="LXV63" s="76"/>
      <c r="LXW63" s="76"/>
      <c r="LXX63" s="76"/>
      <c r="LXY63" s="76"/>
      <c r="LXZ63" s="76"/>
      <c r="LYA63" s="76"/>
      <c r="LYB63" s="76"/>
      <c r="LYC63" s="76"/>
      <c r="LYD63" s="76"/>
      <c r="LYE63" s="76"/>
      <c r="LYF63" s="76"/>
      <c r="LYG63" s="76"/>
      <c r="LYH63" s="76"/>
      <c r="LYI63" s="76"/>
      <c r="LYJ63" s="76"/>
      <c r="LYK63" s="76"/>
      <c r="LYL63" s="76"/>
      <c r="LYM63" s="76"/>
      <c r="LYN63" s="76"/>
      <c r="LYO63" s="76"/>
      <c r="LYP63" s="76"/>
      <c r="LYQ63" s="76"/>
      <c r="LYR63" s="76"/>
      <c r="LYS63" s="76"/>
      <c r="LYT63" s="76"/>
      <c r="LYU63" s="76"/>
      <c r="LYV63" s="76"/>
      <c r="LYW63" s="76"/>
      <c r="LYX63" s="76"/>
      <c r="LYY63" s="76"/>
      <c r="LYZ63" s="76"/>
      <c r="LZA63" s="76"/>
      <c r="LZB63" s="76"/>
      <c r="LZC63" s="76"/>
      <c r="LZD63" s="76"/>
      <c r="LZE63" s="76"/>
      <c r="LZF63" s="76"/>
      <c r="LZG63" s="76"/>
      <c r="LZH63" s="76"/>
      <c r="LZI63" s="76"/>
      <c r="LZJ63" s="76"/>
      <c r="LZK63" s="76"/>
      <c r="LZL63" s="76"/>
      <c r="LZM63" s="76"/>
      <c r="LZN63" s="76"/>
      <c r="LZO63" s="76"/>
      <c r="LZP63" s="76"/>
      <c r="LZQ63" s="76"/>
      <c r="LZR63" s="76"/>
      <c r="LZS63" s="76"/>
      <c r="LZT63" s="76"/>
      <c r="LZU63" s="76"/>
      <c r="LZV63" s="76"/>
      <c r="LZW63" s="76"/>
      <c r="LZX63" s="76"/>
      <c r="LZY63" s="76"/>
      <c r="LZZ63" s="76"/>
      <c r="MAA63" s="76"/>
      <c r="MAB63" s="76"/>
      <c r="MAC63" s="76"/>
      <c r="MAD63" s="76"/>
      <c r="MAE63" s="76"/>
      <c r="MAF63" s="76"/>
      <c r="MAG63" s="76"/>
      <c r="MAH63" s="76"/>
      <c r="MAI63" s="76"/>
      <c r="MAJ63" s="76"/>
      <c r="MAK63" s="76"/>
      <c r="MAL63" s="76"/>
      <c r="MAM63" s="76"/>
      <c r="MAN63" s="76"/>
      <c r="MAO63" s="76"/>
      <c r="MAP63" s="76"/>
      <c r="MAQ63" s="76"/>
      <c r="MAR63" s="76"/>
      <c r="MAS63" s="76"/>
      <c r="MAT63" s="76"/>
      <c r="MAU63" s="76"/>
      <c r="MAV63" s="76"/>
      <c r="MAW63" s="76"/>
      <c r="MAX63" s="76"/>
      <c r="MAY63" s="76"/>
      <c r="MAZ63" s="76"/>
      <c r="MBA63" s="76"/>
      <c r="MBB63" s="76"/>
      <c r="MBC63" s="76"/>
      <c r="MBD63" s="76"/>
      <c r="MBE63" s="76"/>
      <c r="MBF63" s="76"/>
      <c r="MBG63" s="76"/>
      <c r="MBH63" s="76"/>
      <c r="MBI63" s="76"/>
      <c r="MBJ63" s="76"/>
      <c r="MBK63" s="76"/>
      <c r="MBL63" s="76"/>
      <c r="MBM63" s="76"/>
      <c r="MBN63" s="76"/>
      <c r="MBO63" s="76"/>
      <c r="MBP63" s="76"/>
      <c r="MBQ63" s="76"/>
      <c r="MBR63" s="76"/>
      <c r="MBS63" s="76"/>
      <c r="MBT63" s="76"/>
      <c r="MBU63" s="76"/>
      <c r="MBV63" s="76"/>
      <c r="MBW63" s="76"/>
      <c r="MBX63" s="76"/>
      <c r="MBY63" s="76"/>
      <c r="MBZ63" s="76"/>
      <c r="MCA63" s="76"/>
      <c r="MCB63" s="76"/>
      <c r="MCC63" s="76"/>
      <c r="MCD63" s="76"/>
      <c r="MCE63" s="76"/>
      <c r="MCF63" s="76"/>
      <c r="MCG63" s="76"/>
      <c r="MCH63" s="76"/>
      <c r="MCI63" s="76"/>
      <c r="MCJ63" s="76"/>
      <c r="MCK63" s="76"/>
      <c r="MCL63" s="76"/>
      <c r="MCM63" s="76"/>
      <c r="MCN63" s="76"/>
      <c r="MCO63" s="76"/>
      <c r="MCP63" s="76"/>
      <c r="MCQ63" s="76"/>
      <c r="MCR63" s="76"/>
      <c r="MCS63" s="76"/>
      <c r="MCT63" s="76"/>
      <c r="MCU63" s="76"/>
      <c r="MCV63" s="76"/>
      <c r="MCW63" s="76"/>
      <c r="MCX63" s="76"/>
      <c r="MCY63" s="76"/>
      <c r="MCZ63" s="76"/>
      <c r="MDA63" s="76"/>
      <c r="MDB63" s="76"/>
      <c r="MDC63" s="76"/>
      <c r="MDD63" s="76"/>
      <c r="MDE63" s="76"/>
      <c r="MDF63" s="76"/>
      <c r="MDG63" s="76"/>
      <c r="MDH63" s="76"/>
      <c r="MDI63" s="76"/>
      <c r="MDJ63" s="76"/>
      <c r="MDK63" s="76"/>
      <c r="MDL63" s="76"/>
      <c r="MDM63" s="76"/>
      <c r="MDN63" s="76"/>
      <c r="MDO63" s="76"/>
      <c r="MDP63" s="76"/>
      <c r="MDQ63" s="76"/>
      <c r="MDR63" s="76"/>
      <c r="MDS63" s="76"/>
      <c r="MDT63" s="76"/>
      <c r="MDU63" s="76"/>
      <c r="MDV63" s="76"/>
      <c r="MDW63" s="76"/>
      <c r="MDX63" s="76"/>
      <c r="MDY63" s="76"/>
      <c r="MDZ63" s="76"/>
      <c r="MEA63" s="76"/>
      <c r="MEB63" s="76"/>
      <c r="MEC63" s="76"/>
      <c r="MED63" s="76"/>
      <c r="MEE63" s="76"/>
      <c r="MEF63" s="76"/>
      <c r="MEG63" s="76"/>
      <c r="MEH63" s="76"/>
      <c r="MEI63" s="76"/>
      <c r="MEJ63" s="76"/>
      <c r="MEK63" s="76"/>
      <c r="MEL63" s="76"/>
      <c r="MEM63" s="76"/>
      <c r="MEN63" s="76"/>
      <c r="MEO63" s="76"/>
      <c r="MEP63" s="76"/>
      <c r="MEQ63" s="76"/>
      <c r="MER63" s="76"/>
      <c r="MES63" s="76"/>
      <c r="MET63" s="76"/>
      <c r="MEU63" s="76"/>
      <c r="MEV63" s="76"/>
      <c r="MEW63" s="76"/>
      <c r="MEX63" s="76"/>
      <c r="MEY63" s="76"/>
      <c r="MEZ63" s="76"/>
      <c r="MFA63" s="76"/>
      <c r="MFB63" s="76"/>
      <c r="MFC63" s="76"/>
      <c r="MFD63" s="76"/>
      <c r="MFE63" s="76"/>
      <c r="MFF63" s="76"/>
      <c r="MFG63" s="76"/>
      <c r="MFH63" s="76"/>
      <c r="MFI63" s="76"/>
      <c r="MFJ63" s="76"/>
      <c r="MFK63" s="76"/>
      <c r="MFL63" s="76"/>
      <c r="MFM63" s="76"/>
      <c r="MFN63" s="76"/>
      <c r="MFO63" s="76"/>
      <c r="MFP63" s="76"/>
      <c r="MFQ63" s="76"/>
      <c r="MFR63" s="76"/>
      <c r="MFS63" s="76"/>
      <c r="MFT63" s="76"/>
      <c r="MFU63" s="76"/>
      <c r="MFV63" s="76"/>
      <c r="MFW63" s="76"/>
      <c r="MFX63" s="76"/>
      <c r="MFY63" s="76"/>
      <c r="MFZ63" s="76"/>
      <c r="MGA63" s="76"/>
      <c r="MGB63" s="76"/>
      <c r="MGC63" s="76"/>
      <c r="MGD63" s="76"/>
      <c r="MGE63" s="76"/>
      <c r="MGF63" s="76"/>
      <c r="MGG63" s="76"/>
      <c r="MGH63" s="76"/>
      <c r="MGI63" s="76"/>
      <c r="MGJ63" s="76"/>
      <c r="MGK63" s="76"/>
      <c r="MGL63" s="76"/>
      <c r="MGM63" s="76"/>
      <c r="MGN63" s="76"/>
      <c r="MGO63" s="76"/>
      <c r="MGP63" s="76"/>
      <c r="MGQ63" s="76"/>
      <c r="MGR63" s="76"/>
      <c r="MGS63" s="76"/>
      <c r="MGT63" s="76"/>
      <c r="MGU63" s="76"/>
      <c r="MGV63" s="76"/>
      <c r="MGW63" s="76"/>
      <c r="MGX63" s="76"/>
      <c r="MGY63" s="76"/>
      <c r="MGZ63" s="76"/>
      <c r="MHA63" s="76"/>
      <c r="MHB63" s="76"/>
      <c r="MHC63" s="76"/>
      <c r="MHD63" s="76"/>
      <c r="MHE63" s="76"/>
      <c r="MHF63" s="76"/>
      <c r="MHG63" s="76"/>
      <c r="MHH63" s="76"/>
      <c r="MHI63" s="76"/>
      <c r="MHJ63" s="76"/>
      <c r="MHK63" s="76"/>
      <c r="MHL63" s="76"/>
      <c r="MHM63" s="76"/>
      <c r="MHN63" s="76"/>
      <c r="MHO63" s="76"/>
      <c r="MHP63" s="76"/>
      <c r="MHQ63" s="76"/>
      <c r="MHR63" s="76"/>
      <c r="MHS63" s="76"/>
      <c r="MHT63" s="76"/>
      <c r="MHU63" s="76"/>
      <c r="MHV63" s="76"/>
      <c r="MHW63" s="76"/>
      <c r="MHX63" s="76"/>
      <c r="MHY63" s="76"/>
      <c r="MHZ63" s="76"/>
      <c r="MIA63" s="76"/>
      <c r="MIB63" s="76"/>
      <c r="MIC63" s="76"/>
      <c r="MID63" s="76"/>
      <c r="MIE63" s="76"/>
      <c r="MIF63" s="76"/>
      <c r="MIG63" s="76"/>
      <c r="MIH63" s="76"/>
      <c r="MII63" s="76"/>
      <c r="MIJ63" s="76"/>
      <c r="MIK63" s="76"/>
      <c r="MIL63" s="76"/>
      <c r="MIM63" s="76"/>
      <c r="MIN63" s="76"/>
      <c r="MIO63" s="76"/>
      <c r="MIP63" s="76"/>
      <c r="MIQ63" s="76"/>
      <c r="MIR63" s="76"/>
      <c r="MIS63" s="76"/>
      <c r="MIT63" s="76"/>
      <c r="MIU63" s="76"/>
      <c r="MIV63" s="76"/>
      <c r="MIW63" s="76"/>
      <c r="MIX63" s="76"/>
      <c r="MIY63" s="76"/>
      <c r="MIZ63" s="76"/>
      <c r="MJA63" s="76"/>
      <c r="MJB63" s="76"/>
      <c r="MJC63" s="76"/>
      <c r="MJD63" s="76"/>
      <c r="MJE63" s="76"/>
      <c r="MJF63" s="76"/>
      <c r="MJG63" s="76"/>
      <c r="MJH63" s="76"/>
      <c r="MJI63" s="76"/>
      <c r="MJJ63" s="76"/>
      <c r="MJK63" s="76"/>
      <c r="MJL63" s="76"/>
      <c r="MJM63" s="76"/>
      <c r="MJN63" s="76"/>
      <c r="MJO63" s="76"/>
      <c r="MJP63" s="76"/>
      <c r="MJQ63" s="76"/>
      <c r="MJR63" s="76"/>
      <c r="MJS63" s="76"/>
      <c r="MJT63" s="76"/>
      <c r="MJU63" s="76"/>
      <c r="MJV63" s="76"/>
      <c r="MJW63" s="76"/>
      <c r="MJX63" s="76"/>
      <c r="MJY63" s="76"/>
      <c r="MJZ63" s="76"/>
      <c r="MKA63" s="76"/>
      <c r="MKB63" s="76"/>
      <c r="MKC63" s="76"/>
      <c r="MKD63" s="76"/>
      <c r="MKE63" s="76"/>
      <c r="MKF63" s="76"/>
      <c r="MKG63" s="76"/>
      <c r="MKH63" s="76"/>
      <c r="MKI63" s="76"/>
      <c r="MKJ63" s="76"/>
      <c r="MKK63" s="76"/>
      <c r="MKL63" s="76"/>
      <c r="MKM63" s="76"/>
      <c r="MKN63" s="76"/>
      <c r="MKO63" s="76"/>
      <c r="MKP63" s="76"/>
      <c r="MKQ63" s="76"/>
      <c r="MKR63" s="76"/>
      <c r="MKS63" s="76"/>
      <c r="MKT63" s="76"/>
      <c r="MKU63" s="76"/>
      <c r="MKV63" s="76"/>
      <c r="MKW63" s="76"/>
      <c r="MKX63" s="76"/>
      <c r="MKY63" s="76"/>
      <c r="MKZ63" s="76"/>
      <c r="MLA63" s="76"/>
      <c r="MLB63" s="76"/>
      <c r="MLC63" s="76"/>
      <c r="MLD63" s="76"/>
      <c r="MLE63" s="76"/>
      <c r="MLF63" s="76"/>
      <c r="MLG63" s="76"/>
      <c r="MLH63" s="76"/>
      <c r="MLI63" s="76"/>
      <c r="MLJ63" s="76"/>
      <c r="MLK63" s="76"/>
      <c r="MLL63" s="76"/>
      <c r="MLM63" s="76"/>
      <c r="MLN63" s="76"/>
      <c r="MLO63" s="76"/>
      <c r="MLP63" s="76"/>
      <c r="MLQ63" s="76"/>
      <c r="MLR63" s="76"/>
      <c r="MLS63" s="76"/>
      <c r="MLT63" s="76"/>
      <c r="MLU63" s="76"/>
      <c r="MLV63" s="76"/>
      <c r="MLW63" s="76"/>
      <c r="MLX63" s="76"/>
      <c r="MLY63" s="76"/>
      <c r="MLZ63" s="76"/>
      <c r="MMA63" s="76"/>
      <c r="MMB63" s="76"/>
      <c r="MMC63" s="76"/>
      <c r="MMD63" s="76"/>
      <c r="MME63" s="76"/>
      <c r="MMF63" s="76"/>
      <c r="MMG63" s="76"/>
      <c r="MMH63" s="76"/>
      <c r="MMI63" s="76"/>
      <c r="MMJ63" s="76"/>
      <c r="MMK63" s="76"/>
      <c r="MML63" s="76"/>
      <c r="MMM63" s="76"/>
      <c r="MMN63" s="76"/>
      <c r="MMO63" s="76"/>
      <c r="MMP63" s="76"/>
      <c r="MMQ63" s="76"/>
      <c r="MMR63" s="76"/>
      <c r="MMS63" s="76"/>
      <c r="MMT63" s="76"/>
      <c r="MMU63" s="76"/>
      <c r="MMV63" s="76"/>
      <c r="MMW63" s="76"/>
      <c r="MMX63" s="76"/>
      <c r="MMY63" s="76"/>
      <c r="MMZ63" s="76"/>
      <c r="MNA63" s="76"/>
      <c r="MNB63" s="76"/>
      <c r="MNC63" s="76"/>
      <c r="MND63" s="76"/>
      <c r="MNE63" s="76"/>
      <c r="MNF63" s="76"/>
      <c r="MNG63" s="76"/>
      <c r="MNH63" s="76"/>
      <c r="MNI63" s="76"/>
      <c r="MNJ63" s="76"/>
      <c r="MNK63" s="76"/>
      <c r="MNL63" s="76"/>
      <c r="MNM63" s="76"/>
      <c r="MNN63" s="76"/>
      <c r="MNO63" s="76"/>
      <c r="MNP63" s="76"/>
      <c r="MNQ63" s="76"/>
      <c r="MNR63" s="76"/>
      <c r="MNS63" s="76"/>
      <c r="MNT63" s="76"/>
      <c r="MNU63" s="76"/>
      <c r="MNV63" s="76"/>
      <c r="MNW63" s="76"/>
      <c r="MNX63" s="76"/>
      <c r="MNY63" s="76"/>
      <c r="MNZ63" s="76"/>
      <c r="MOA63" s="76"/>
      <c r="MOB63" s="76"/>
      <c r="MOC63" s="76"/>
      <c r="MOD63" s="76"/>
      <c r="MOE63" s="76"/>
      <c r="MOF63" s="76"/>
      <c r="MOG63" s="76"/>
      <c r="MOH63" s="76"/>
      <c r="MOI63" s="76"/>
      <c r="MOJ63" s="76"/>
      <c r="MOK63" s="76"/>
      <c r="MOL63" s="76"/>
      <c r="MOM63" s="76"/>
      <c r="MON63" s="76"/>
      <c r="MOO63" s="76"/>
      <c r="MOP63" s="76"/>
      <c r="MOQ63" s="76"/>
      <c r="MOR63" s="76"/>
      <c r="MOS63" s="76"/>
      <c r="MOT63" s="76"/>
      <c r="MOU63" s="76"/>
      <c r="MOV63" s="76"/>
      <c r="MOW63" s="76"/>
      <c r="MOX63" s="76"/>
      <c r="MOY63" s="76"/>
      <c r="MOZ63" s="76"/>
      <c r="MPA63" s="76"/>
      <c r="MPB63" s="76"/>
      <c r="MPC63" s="76"/>
      <c r="MPD63" s="76"/>
      <c r="MPE63" s="76"/>
      <c r="MPF63" s="76"/>
      <c r="MPG63" s="76"/>
      <c r="MPH63" s="76"/>
      <c r="MPI63" s="76"/>
      <c r="MPJ63" s="76"/>
      <c r="MPK63" s="76"/>
      <c r="MPL63" s="76"/>
      <c r="MPM63" s="76"/>
      <c r="MPN63" s="76"/>
      <c r="MPO63" s="76"/>
      <c r="MPP63" s="76"/>
      <c r="MPQ63" s="76"/>
      <c r="MPR63" s="76"/>
      <c r="MPS63" s="76"/>
      <c r="MPT63" s="76"/>
      <c r="MPU63" s="76"/>
      <c r="MPV63" s="76"/>
      <c r="MPW63" s="76"/>
      <c r="MPX63" s="76"/>
      <c r="MPY63" s="76"/>
      <c r="MPZ63" s="76"/>
      <c r="MQA63" s="76"/>
      <c r="MQB63" s="76"/>
      <c r="MQC63" s="76"/>
      <c r="MQD63" s="76"/>
      <c r="MQE63" s="76"/>
      <c r="MQF63" s="76"/>
      <c r="MQG63" s="76"/>
      <c r="MQH63" s="76"/>
      <c r="MQI63" s="76"/>
      <c r="MQJ63" s="76"/>
      <c r="MQK63" s="76"/>
      <c r="MQL63" s="76"/>
      <c r="MQM63" s="76"/>
      <c r="MQN63" s="76"/>
      <c r="MQO63" s="76"/>
      <c r="MQP63" s="76"/>
      <c r="MQQ63" s="76"/>
      <c r="MQR63" s="76"/>
      <c r="MQS63" s="76"/>
      <c r="MQT63" s="76"/>
      <c r="MQU63" s="76"/>
      <c r="MQV63" s="76"/>
      <c r="MQW63" s="76"/>
      <c r="MQX63" s="76"/>
      <c r="MQY63" s="76"/>
      <c r="MQZ63" s="76"/>
      <c r="MRA63" s="76"/>
      <c r="MRB63" s="76"/>
      <c r="MRC63" s="76"/>
      <c r="MRD63" s="76"/>
      <c r="MRE63" s="76"/>
      <c r="MRF63" s="76"/>
      <c r="MRG63" s="76"/>
      <c r="MRH63" s="76"/>
      <c r="MRI63" s="76"/>
      <c r="MRJ63" s="76"/>
      <c r="MRK63" s="76"/>
      <c r="MRL63" s="76"/>
      <c r="MRM63" s="76"/>
      <c r="MRN63" s="76"/>
      <c r="MRO63" s="76"/>
      <c r="MRP63" s="76"/>
      <c r="MRQ63" s="76"/>
      <c r="MRR63" s="76"/>
      <c r="MRS63" s="76"/>
      <c r="MRT63" s="76"/>
      <c r="MRU63" s="76"/>
      <c r="MRV63" s="76"/>
      <c r="MRW63" s="76"/>
      <c r="MRX63" s="76"/>
      <c r="MRY63" s="76"/>
      <c r="MRZ63" s="76"/>
      <c r="MSA63" s="76"/>
      <c r="MSB63" s="76"/>
      <c r="MSC63" s="76"/>
      <c r="MSD63" s="76"/>
      <c r="MSE63" s="76"/>
      <c r="MSF63" s="76"/>
      <c r="MSG63" s="76"/>
      <c r="MSH63" s="76"/>
      <c r="MSI63" s="76"/>
      <c r="MSJ63" s="76"/>
      <c r="MSK63" s="76"/>
      <c r="MSL63" s="76"/>
      <c r="MSM63" s="76"/>
      <c r="MSN63" s="76"/>
      <c r="MSO63" s="76"/>
      <c r="MSP63" s="76"/>
      <c r="MSQ63" s="76"/>
      <c r="MSR63" s="76"/>
      <c r="MSS63" s="76"/>
      <c r="MST63" s="76"/>
      <c r="MSU63" s="76"/>
      <c r="MSV63" s="76"/>
      <c r="MSW63" s="76"/>
      <c r="MSX63" s="76"/>
      <c r="MSY63" s="76"/>
      <c r="MSZ63" s="76"/>
      <c r="MTA63" s="76"/>
      <c r="MTB63" s="76"/>
      <c r="MTC63" s="76"/>
      <c r="MTD63" s="76"/>
      <c r="MTE63" s="76"/>
      <c r="MTF63" s="76"/>
      <c r="MTG63" s="76"/>
      <c r="MTH63" s="76"/>
      <c r="MTI63" s="76"/>
      <c r="MTJ63" s="76"/>
      <c r="MTK63" s="76"/>
      <c r="MTL63" s="76"/>
      <c r="MTM63" s="76"/>
      <c r="MTN63" s="76"/>
      <c r="MTO63" s="76"/>
      <c r="MTP63" s="76"/>
      <c r="MTQ63" s="76"/>
      <c r="MTR63" s="76"/>
      <c r="MTS63" s="76"/>
      <c r="MTT63" s="76"/>
      <c r="MTU63" s="76"/>
      <c r="MTV63" s="76"/>
      <c r="MTW63" s="76"/>
      <c r="MTX63" s="76"/>
      <c r="MTY63" s="76"/>
      <c r="MTZ63" s="76"/>
      <c r="MUA63" s="76"/>
      <c r="MUB63" s="76"/>
      <c r="MUC63" s="76"/>
      <c r="MUD63" s="76"/>
      <c r="MUE63" s="76"/>
      <c r="MUF63" s="76"/>
      <c r="MUG63" s="76"/>
      <c r="MUH63" s="76"/>
      <c r="MUI63" s="76"/>
      <c r="MUJ63" s="76"/>
      <c r="MUK63" s="76"/>
      <c r="MUL63" s="76"/>
      <c r="MUM63" s="76"/>
      <c r="MUN63" s="76"/>
      <c r="MUO63" s="76"/>
      <c r="MUP63" s="76"/>
      <c r="MUQ63" s="76"/>
      <c r="MUR63" s="76"/>
      <c r="MUS63" s="76"/>
      <c r="MUT63" s="76"/>
      <c r="MUU63" s="76"/>
      <c r="MUV63" s="76"/>
      <c r="MUW63" s="76"/>
      <c r="MUX63" s="76"/>
      <c r="MUY63" s="76"/>
      <c r="MUZ63" s="76"/>
      <c r="MVA63" s="76"/>
      <c r="MVB63" s="76"/>
      <c r="MVC63" s="76"/>
      <c r="MVD63" s="76"/>
      <c r="MVE63" s="76"/>
      <c r="MVF63" s="76"/>
      <c r="MVG63" s="76"/>
      <c r="MVH63" s="76"/>
      <c r="MVI63" s="76"/>
      <c r="MVJ63" s="76"/>
      <c r="MVK63" s="76"/>
      <c r="MVL63" s="76"/>
      <c r="MVM63" s="76"/>
      <c r="MVN63" s="76"/>
      <c r="MVO63" s="76"/>
      <c r="MVP63" s="76"/>
      <c r="MVQ63" s="76"/>
      <c r="MVR63" s="76"/>
      <c r="MVS63" s="76"/>
      <c r="MVT63" s="76"/>
      <c r="MVU63" s="76"/>
      <c r="MVV63" s="76"/>
      <c r="MVW63" s="76"/>
      <c r="MVX63" s="76"/>
      <c r="MVY63" s="76"/>
      <c r="MVZ63" s="76"/>
      <c r="MWA63" s="76"/>
      <c r="MWB63" s="76"/>
      <c r="MWC63" s="76"/>
      <c r="MWD63" s="76"/>
      <c r="MWE63" s="76"/>
      <c r="MWF63" s="76"/>
      <c r="MWG63" s="76"/>
      <c r="MWH63" s="76"/>
      <c r="MWI63" s="76"/>
      <c r="MWJ63" s="76"/>
      <c r="MWK63" s="76"/>
      <c r="MWL63" s="76"/>
      <c r="MWM63" s="76"/>
      <c r="MWN63" s="76"/>
      <c r="MWO63" s="76"/>
      <c r="MWP63" s="76"/>
      <c r="MWQ63" s="76"/>
      <c r="MWR63" s="76"/>
      <c r="MWS63" s="76"/>
      <c r="MWT63" s="76"/>
      <c r="MWU63" s="76"/>
      <c r="MWV63" s="76"/>
      <c r="MWW63" s="76"/>
      <c r="MWX63" s="76"/>
      <c r="MWY63" s="76"/>
      <c r="MWZ63" s="76"/>
      <c r="MXA63" s="76"/>
      <c r="MXB63" s="76"/>
      <c r="MXC63" s="76"/>
      <c r="MXD63" s="76"/>
      <c r="MXE63" s="76"/>
      <c r="MXF63" s="76"/>
      <c r="MXG63" s="76"/>
      <c r="MXH63" s="76"/>
      <c r="MXI63" s="76"/>
      <c r="MXJ63" s="76"/>
      <c r="MXK63" s="76"/>
      <c r="MXL63" s="76"/>
      <c r="MXM63" s="76"/>
      <c r="MXN63" s="76"/>
      <c r="MXO63" s="76"/>
      <c r="MXP63" s="76"/>
      <c r="MXQ63" s="76"/>
      <c r="MXR63" s="76"/>
      <c r="MXS63" s="76"/>
      <c r="MXT63" s="76"/>
      <c r="MXU63" s="76"/>
      <c r="MXV63" s="76"/>
      <c r="MXW63" s="76"/>
      <c r="MXX63" s="76"/>
      <c r="MXY63" s="76"/>
      <c r="MXZ63" s="76"/>
      <c r="MYA63" s="76"/>
      <c r="MYB63" s="76"/>
      <c r="MYC63" s="76"/>
      <c r="MYD63" s="76"/>
      <c r="MYE63" s="76"/>
      <c r="MYF63" s="76"/>
      <c r="MYG63" s="76"/>
      <c r="MYH63" s="76"/>
      <c r="MYI63" s="76"/>
      <c r="MYJ63" s="76"/>
      <c r="MYK63" s="76"/>
      <c r="MYL63" s="76"/>
      <c r="MYM63" s="76"/>
      <c r="MYN63" s="76"/>
      <c r="MYO63" s="76"/>
      <c r="MYP63" s="76"/>
      <c r="MYQ63" s="76"/>
      <c r="MYR63" s="76"/>
      <c r="MYS63" s="76"/>
      <c r="MYT63" s="76"/>
      <c r="MYU63" s="76"/>
      <c r="MYV63" s="76"/>
      <c r="MYW63" s="76"/>
      <c r="MYX63" s="76"/>
      <c r="MYY63" s="76"/>
      <c r="MYZ63" s="76"/>
      <c r="MZA63" s="76"/>
      <c r="MZB63" s="76"/>
      <c r="MZC63" s="76"/>
      <c r="MZD63" s="76"/>
      <c r="MZE63" s="76"/>
      <c r="MZF63" s="76"/>
      <c r="MZG63" s="76"/>
      <c r="MZH63" s="76"/>
      <c r="MZI63" s="76"/>
      <c r="MZJ63" s="76"/>
      <c r="MZK63" s="76"/>
      <c r="MZL63" s="76"/>
      <c r="MZM63" s="76"/>
      <c r="MZN63" s="76"/>
      <c r="MZO63" s="76"/>
      <c r="MZP63" s="76"/>
      <c r="MZQ63" s="76"/>
      <c r="MZR63" s="76"/>
      <c r="MZS63" s="76"/>
      <c r="MZT63" s="76"/>
      <c r="MZU63" s="76"/>
      <c r="MZV63" s="76"/>
      <c r="MZW63" s="76"/>
      <c r="MZX63" s="76"/>
      <c r="MZY63" s="76"/>
      <c r="MZZ63" s="76"/>
      <c r="NAA63" s="76"/>
      <c r="NAB63" s="76"/>
      <c r="NAC63" s="76"/>
      <c r="NAD63" s="76"/>
      <c r="NAE63" s="76"/>
      <c r="NAF63" s="76"/>
      <c r="NAG63" s="76"/>
      <c r="NAH63" s="76"/>
      <c r="NAI63" s="76"/>
      <c r="NAJ63" s="76"/>
      <c r="NAK63" s="76"/>
      <c r="NAL63" s="76"/>
      <c r="NAM63" s="76"/>
      <c r="NAN63" s="76"/>
      <c r="NAO63" s="76"/>
      <c r="NAP63" s="76"/>
      <c r="NAQ63" s="76"/>
      <c r="NAR63" s="76"/>
      <c r="NAS63" s="76"/>
      <c r="NAT63" s="76"/>
      <c r="NAU63" s="76"/>
      <c r="NAV63" s="76"/>
      <c r="NAW63" s="76"/>
      <c r="NAX63" s="76"/>
      <c r="NAY63" s="76"/>
      <c r="NAZ63" s="76"/>
      <c r="NBA63" s="76"/>
      <c r="NBB63" s="76"/>
      <c r="NBC63" s="76"/>
      <c r="NBD63" s="76"/>
      <c r="NBE63" s="76"/>
      <c r="NBF63" s="76"/>
      <c r="NBG63" s="76"/>
      <c r="NBH63" s="76"/>
      <c r="NBI63" s="76"/>
      <c r="NBJ63" s="76"/>
      <c r="NBK63" s="76"/>
      <c r="NBL63" s="76"/>
      <c r="NBM63" s="76"/>
      <c r="NBN63" s="76"/>
      <c r="NBO63" s="76"/>
      <c r="NBP63" s="76"/>
      <c r="NBQ63" s="76"/>
      <c r="NBR63" s="76"/>
      <c r="NBS63" s="76"/>
      <c r="NBT63" s="76"/>
      <c r="NBU63" s="76"/>
      <c r="NBV63" s="76"/>
      <c r="NBW63" s="76"/>
      <c r="NBX63" s="76"/>
      <c r="NBY63" s="76"/>
      <c r="NBZ63" s="76"/>
      <c r="NCA63" s="76"/>
      <c r="NCB63" s="76"/>
      <c r="NCC63" s="76"/>
      <c r="NCD63" s="76"/>
      <c r="NCE63" s="76"/>
      <c r="NCF63" s="76"/>
      <c r="NCG63" s="76"/>
      <c r="NCH63" s="76"/>
      <c r="NCI63" s="76"/>
      <c r="NCJ63" s="76"/>
      <c r="NCK63" s="76"/>
      <c r="NCL63" s="76"/>
      <c r="NCM63" s="76"/>
      <c r="NCN63" s="76"/>
      <c r="NCO63" s="76"/>
      <c r="NCP63" s="76"/>
      <c r="NCQ63" s="76"/>
      <c r="NCR63" s="76"/>
      <c r="NCS63" s="76"/>
      <c r="NCT63" s="76"/>
      <c r="NCU63" s="76"/>
      <c r="NCV63" s="76"/>
      <c r="NCW63" s="76"/>
      <c r="NCX63" s="76"/>
      <c r="NCY63" s="76"/>
      <c r="NCZ63" s="76"/>
      <c r="NDA63" s="76"/>
      <c r="NDB63" s="76"/>
      <c r="NDC63" s="76"/>
      <c r="NDD63" s="76"/>
      <c r="NDE63" s="76"/>
      <c r="NDF63" s="76"/>
      <c r="NDG63" s="76"/>
      <c r="NDH63" s="76"/>
      <c r="NDI63" s="76"/>
      <c r="NDJ63" s="76"/>
      <c r="NDK63" s="76"/>
      <c r="NDL63" s="76"/>
      <c r="NDM63" s="76"/>
      <c r="NDN63" s="76"/>
      <c r="NDO63" s="76"/>
      <c r="NDP63" s="76"/>
      <c r="NDQ63" s="76"/>
      <c r="NDR63" s="76"/>
      <c r="NDS63" s="76"/>
      <c r="NDT63" s="76"/>
      <c r="NDU63" s="76"/>
      <c r="NDV63" s="76"/>
      <c r="NDW63" s="76"/>
      <c r="NDX63" s="76"/>
      <c r="NDY63" s="76"/>
      <c r="NDZ63" s="76"/>
      <c r="NEA63" s="76"/>
      <c r="NEB63" s="76"/>
      <c r="NEC63" s="76"/>
      <c r="NED63" s="76"/>
      <c r="NEE63" s="76"/>
      <c r="NEF63" s="76"/>
      <c r="NEG63" s="76"/>
      <c r="NEH63" s="76"/>
      <c r="NEI63" s="76"/>
      <c r="NEJ63" s="76"/>
      <c r="NEK63" s="76"/>
      <c r="NEL63" s="76"/>
      <c r="NEM63" s="76"/>
      <c r="NEN63" s="76"/>
      <c r="NEO63" s="76"/>
      <c r="NEP63" s="76"/>
      <c r="NEQ63" s="76"/>
      <c r="NER63" s="76"/>
      <c r="NES63" s="76"/>
      <c r="NET63" s="76"/>
      <c r="NEU63" s="76"/>
      <c r="NEV63" s="76"/>
      <c r="NEW63" s="76"/>
      <c r="NEX63" s="76"/>
      <c r="NEY63" s="76"/>
      <c r="NEZ63" s="76"/>
      <c r="NFA63" s="76"/>
      <c r="NFB63" s="76"/>
      <c r="NFC63" s="76"/>
      <c r="NFD63" s="76"/>
      <c r="NFE63" s="76"/>
      <c r="NFF63" s="76"/>
      <c r="NFG63" s="76"/>
      <c r="NFH63" s="76"/>
      <c r="NFI63" s="76"/>
      <c r="NFJ63" s="76"/>
      <c r="NFK63" s="76"/>
      <c r="NFL63" s="76"/>
      <c r="NFM63" s="76"/>
      <c r="NFN63" s="76"/>
      <c r="NFO63" s="76"/>
      <c r="NFP63" s="76"/>
      <c r="NFQ63" s="76"/>
      <c r="NFR63" s="76"/>
      <c r="NFS63" s="76"/>
      <c r="NFT63" s="76"/>
      <c r="NFU63" s="76"/>
      <c r="NFV63" s="76"/>
      <c r="NFW63" s="76"/>
      <c r="NFX63" s="76"/>
      <c r="NFY63" s="76"/>
      <c r="NFZ63" s="76"/>
      <c r="NGA63" s="76"/>
      <c r="NGB63" s="76"/>
      <c r="NGC63" s="76"/>
      <c r="NGD63" s="76"/>
      <c r="NGE63" s="76"/>
      <c r="NGF63" s="76"/>
      <c r="NGG63" s="76"/>
      <c r="NGH63" s="76"/>
      <c r="NGI63" s="76"/>
      <c r="NGJ63" s="76"/>
      <c r="NGK63" s="76"/>
      <c r="NGL63" s="76"/>
      <c r="NGM63" s="76"/>
      <c r="NGN63" s="76"/>
      <c r="NGO63" s="76"/>
      <c r="NGP63" s="76"/>
      <c r="NGQ63" s="76"/>
      <c r="NGR63" s="76"/>
      <c r="NGS63" s="76"/>
      <c r="NGT63" s="76"/>
      <c r="NGU63" s="76"/>
      <c r="NGV63" s="76"/>
      <c r="NGW63" s="76"/>
      <c r="NGX63" s="76"/>
      <c r="NGY63" s="76"/>
      <c r="NGZ63" s="76"/>
      <c r="NHA63" s="76"/>
      <c r="NHB63" s="76"/>
      <c r="NHC63" s="76"/>
      <c r="NHD63" s="76"/>
      <c r="NHE63" s="76"/>
      <c r="NHF63" s="76"/>
      <c r="NHG63" s="76"/>
      <c r="NHH63" s="76"/>
      <c r="NHI63" s="76"/>
      <c r="NHJ63" s="76"/>
      <c r="NHK63" s="76"/>
      <c r="NHL63" s="76"/>
      <c r="NHM63" s="76"/>
      <c r="NHN63" s="76"/>
      <c r="NHO63" s="76"/>
      <c r="NHP63" s="76"/>
      <c r="NHQ63" s="76"/>
      <c r="NHR63" s="76"/>
      <c r="NHS63" s="76"/>
      <c r="NHT63" s="76"/>
      <c r="NHU63" s="76"/>
      <c r="NHV63" s="76"/>
      <c r="NHW63" s="76"/>
      <c r="NHX63" s="76"/>
      <c r="NHY63" s="76"/>
      <c r="NHZ63" s="76"/>
      <c r="NIA63" s="76"/>
      <c r="NIB63" s="76"/>
      <c r="NIC63" s="76"/>
      <c r="NID63" s="76"/>
      <c r="NIE63" s="76"/>
      <c r="NIF63" s="76"/>
      <c r="NIG63" s="76"/>
      <c r="NIH63" s="76"/>
      <c r="NII63" s="76"/>
      <c r="NIJ63" s="76"/>
      <c r="NIK63" s="76"/>
      <c r="NIL63" s="76"/>
      <c r="NIM63" s="76"/>
      <c r="NIN63" s="76"/>
      <c r="NIO63" s="76"/>
      <c r="NIP63" s="76"/>
      <c r="NIQ63" s="76"/>
      <c r="NIR63" s="76"/>
      <c r="NIS63" s="76"/>
      <c r="NIT63" s="76"/>
      <c r="NIU63" s="76"/>
      <c r="NIV63" s="76"/>
      <c r="NIW63" s="76"/>
      <c r="NIX63" s="76"/>
      <c r="NIY63" s="76"/>
      <c r="NIZ63" s="76"/>
      <c r="NJA63" s="76"/>
      <c r="NJB63" s="76"/>
      <c r="NJC63" s="76"/>
      <c r="NJD63" s="76"/>
      <c r="NJE63" s="76"/>
      <c r="NJF63" s="76"/>
      <c r="NJG63" s="76"/>
      <c r="NJH63" s="76"/>
      <c r="NJI63" s="76"/>
      <c r="NJJ63" s="76"/>
      <c r="NJK63" s="76"/>
      <c r="NJL63" s="76"/>
      <c r="NJM63" s="76"/>
      <c r="NJN63" s="76"/>
      <c r="NJO63" s="76"/>
      <c r="NJP63" s="76"/>
      <c r="NJQ63" s="76"/>
      <c r="NJR63" s="76"/>
      <c r="NJS63" s="76"/>
      <c r="NJT63" s="76"/>
      <c r="NJU63" s="76"/>
      <c r="NJV63" s="76"/>
      <c r="NJW63" s="76"/>
      <c r="NJX63" s="76"/>
      <c r="NJY63" s="76"/>
      <c r="NJZ63" s="76"/>
      <c r="NKA63" s="76"/>
      <c r="NKB63" s="76"/>
      <c r="NKC63" s="76"/>
      <c r="NKD63" s="76"/>
      <c r="NKE63" s="76"/>
      <c r="NKF63" s="76"/>
      <c r="NKG63" s="76"/>
      <c r="NKH63" s="76"/>
      <c r="NKI63" s="76"/>
      <c r="NKJ63" s="76"/>
      <c r="NKK63" s="76"/>
      <c r="NKL63" s="76"/>
      <c r="NKM63" s="76"/>
      <c r="NKN63" s="76"/>
      <c r="NKO63" s="76"/>
      <c r="NKP63" s="76"/>
      <c r="NKQ63" s="76"/>
      <c r="NKR63" s="76"/>
      <c r="NKS63" s="76"/>
      <c r="NKT63" s="76"/>
      <c r="NKU63" s="76"/>
      <c r="NKV63" s="76"/>
      <c r="NKW63" s="76"/>
      <c r="NKX63" s="76"/>
      <c r="NKY63" s="76"/>
      <c r="NKZ63" s="76"/>
      <c r="NLA63" s="76"/>
      <c r="NLB63" s="76"/>
      <c r="NLC63" s="76"/>
      <c r="NLD63" s="76"/>
      <c r="NLE63" s="76"/>
      <c r="NLF63" s="76"/>
      <c r="NLG63" s="76"/>
      <c r="NLH63" s="76"/>
      <c r="NLI63" s="76"/>
      <c r="NLJ63" s="76"/>
      <c r="NLK63" s="76"/>
      <c r="NLL63" s="76"/>
      <c r="NLM63" s="76"/>
      <c r="NLN63" s="76"/>
      <c r="NLO63" s="76"/>
      <c r="NLP63" s="76"/>
      <c r="NLQ63" s="76"/>
      <c r="NLR63" s="76"/>
      <c r="NLS63" s="76"/>
      <c r="NLT63" s="76"/>
      <c r="NLU63" s="76"/>
      <c r="NLV63" s="76"/>
      <c r="NLW63" s="76"/>
      <c r="NLX63" s="76"/>
      <c r="NLY63" s="76"/>
      <c r="NLZ63" s="76"/>
      <c r="NMA63" s="76"/>
      <c r="NMB63" s="76"/>
      <c r="NMC63" s="76"/>
      <c r="NMD63" s="76"/>
      <c r="NME63" s="76"/>
      <c r="NMF63" s="76"/>
      <c r="NMG63" s="76"/>
      <c r="NMH63" s="76"/>
      <c r="NMI63" s="76"/>
      <c r="NMJ63" s="76"/>
      <c r="NMK63" s="76"/>
      <c r="NML63" s="76"/>
      <c r="NMM63" s="76"/>
      <c r="NMN63" s="76"/>
      <c r="NMO63" s="76"/>
      <c r="NMP63" s="76"/>
      <c r="NMQ63" s="76"/>
      <c r="NMR63" s="76"/>
      <c r="NMS63" s="76"/>
      <c r="NMT63" s="76"/>
      <c r="NMU63" s="76"/>
      <c r="NMV63" s="76"/>
      <c r="NMW63" s="76"/>
      <c r="NMX63" s="76"/>
      <c r="NMY63" s="76"/>
      <c r="NMZ63" s="76"/>
      <c r="NNA63" s="76"/>
      <c r="NNB63" s="76"/>
      <c r="NNC63" s="76"/>
      <c r="NND63" s="76"/>
      <c r="NNE63" s="76"/>
      <c r="NNF63" s="76"/>
      <c r="NNG63" s="76"/>
      <c r="NNH63" s="76"/>
      <c r="NNI63" s="76"/>
      <c r="NNJ63" s="76"/>
      <c r="NNK63" s="76"/>
      <c r="NNL63" s="76"/>
      <c r="NNM63" s="76"/>
      <c r="NNN63" s="76"/>
      <c r="NNO63" s="76"/>
      <c r="NNP63" s="76"/>
      <c r="NNQ63" s="76"/>
      <c r="NNR63" s="76"/>
      <c r="NNS63" s="76"/>
      <c r="NNT63" s="76"/>
      <c r="NNU63" s="76"/>
      <c r="NNV63" s="76"/>
      <c r="NNW63" s="76"/>
      <c r="NNX63" s="76"/>
      <c r="NNY63" s="76"/>
      <c r="NNZ63" s="76"/>
      <c r="NOA63" s="76"/>
      <c r="NOB63" s="76"/>
      <c r="NOC63" s="76"/>
      <c r="NOD63" s="76"/>
      <c r="NOE63" s="76"/>
      <c r="NOF63" s="76"/>
      <c r="NOG63" s="76"/>
      <c r="NOH63" s="76"/>
      <c r="NOI63" s="76"/>
      <c r="NOJ63" s="76"/>
      <c r="NOK63" s="76"/>
      <c r="NOL63" s="76"/>
      <c r="NOM63" s="76"/>
      <c r="NON63" s="76"/>
      <c r="NOO63" s="76"/>
      <c r="NOP63" s="76"/>
      <c r="NOQ63" s="76"/>
      <c r="NOR63" s="76"/>
      <c r="NOS63" s="76"/>
      <c r="NOT63" s="76"/>
      <c r="NOU63" s="76"/>
      <c r="NOV63" s="76"/>
      <c r="NOW63" s="76"/>
      <c r="NOX63" s="76"/>
      <c r="NOY63" s="76"/>
      <c r="NOZ63" s="76"/>
      <c r="NPA63" s="76"/>
      <c r="NPB63" s="76"/>
      <c r="NPC63" s="76"/>
      <c r="NPD63" s="76"/>
      <c r="NPE63" s="76"/>
      <c r="NPF63" s="76"/>
      <c r="NPG63" s="76"/>
      <c r="NPH63" s="76"/>
      <c r="NPI63" s="76"/>
      <c r="NPJ63" s="76"/>
      <c r="NPK63" s="76"/>
      <c r="NPL63" s="76"/>
      <c r="NPM63" s="76"/>
      <c r="NPN63" s="76"/>
      <c r="NPO63" s="76"/>
      <c r="NPP63" s="76"/>
      <c r="NPQ63" s="76"/>
      <c r="NPR63" s="76"/>
      <c r="NPS63" s="76"/>
      <c r="NPT63" s="76"/>
      <c r="NPU63" s="76"/>
      <c r="NPV63" s="76"/>
      <c r="NPW63" s="76"/>
      <c r="NPX63" s="76"/>
      <c r="NPY63" s="76"/>
      <c r="NPZ63" s="76"/>
      <c r="NQA63" s="76"/>
      <c r="NQB63" s="76"/>
      <c r="NQC63" s="76"/>
      <c r="NQD63" s="76"/>
      <c r="NQE63" s="76"/>
      <c r="NQF63" s="76"/>
      <c r="NQG63" s="76"/>
      <c r="NQH63" s="76"/>
      <c r="NQI63" s="76"/>
      <c r="NQJ63" s="76"/>
      <c r="NQK63" s="76"/>
      <c r="NQL63" s="76"/>
      <c r="NQM63" s="76"/>
      <c r="NQN63" s="76"/>
      <c r="NQO63" s="76"/>
      <c r="NQP63" s="76"/>
      <c r="NQQ63" s="76"/>
      <c r="NQR63" s="76"/>
      <c r="NQS63" s="76"/>
      <c r="NQT63" s="76"/>
      <c r="NQU63" s="76"/>
      <c r="NQV63" s="76"/>
      <c r="NQW63" s="76"/>
      <c r="NQX63" s="76"/>
      <c r="NQY63" s="76"/>
      <c r="NQZ63" s="76"/>
      <c r="NRA63" s="76"/>
      <c r="NRB63" s="76"/>
      <c r="NRC63" s="76"/>
      <c r="NRD63" s="76"/>
      <c r="NRE63" s="76"/>
      <c r="NRF63" s="76"/>
      <c r="NRG63" s="76"/>
      <c r="NRH63" s="76"/>
      <c r="NRI63" s="76"/>
      <c r="NRJ63" s="76"/>
      <c r="NRK63" s="76"/>
      <c r="NRL63" s="76"/>
      <c r="NRM63" s="76"/>
      <c r="NRN63" s="76"/>
      <c r="NRO63" s="76"/>
      <c r="NRP63" s="76"/>
      <c r="NRQ63" s="76"/>
      <c r="NRR63" s="76"/>
      <c r="NRS63" s="76"/>
      <c r="NRT63" s="76"/>
      <c r="NRU63" s="76"/>
      <c r="NRV63" s="76"/>
      <c r="NRW63" s="76"/>
      <c r="NRX63" s="76"/>
      <c r="NRY63" s="76"/>
      <c r="NRZ63" s="76"/>
      <c r="NSA63" s="76"/>
      <c r="NSB63" s="76"/>
      <c r="NSC63" s="76"/>
      <c r="NSD63" s="76"/>
      <c r="NSE63" s="76"/>
      <c r="NSF63" s="76"/>
      <c r="NSG63" s="76"/>
      <c r="NSH63" s="76"/>
      <c r="NSI63" s="76"/>
      <c r="NSJ63" s="76"/>
      <c r="NSK63" s="76"/>
      <c r="NSL63" s="76"/>
      <c r="NSM63" s="76"/>
      <c r="NSN63" s="76"/>
      <c r="NSO63" s="76"/>
      <c r="NSP63" s="76"/>
      <c r="NSQ63" s="76"/>
      <c r="NSR63" s="76"/>
      <c r="NSS63" s="76"/>
      <c r="NST63" s="76"/>
      <c r="NSU63" s="76"/>
      <c r="NSV63" s="76"/>
      <c r="NSW63" s="76"/>
      <c r="NSX63" s="76"/>
      <c r="NSY63" s="76"/>
      <c r="NSZ63" s="76"/>
      <c r="NTA63" s="76"/>
      <c r="NTB63" s="76"/>
      <c r="NTC63" s="76"/>
      <c r="NTD63" s="76"/>
      <c r="NTE63" s="76"/>
      <c r="NTF63" s="76"/>
      <c r="NTG63" s="76"/>
      <c r="NTH63" s="76"/>
      <c r="NTI63" s="76"/>
      <c r="NTJ63" s="76"/>
      <c r="NTK63" s="76"/>
      <c r="NTL63" s="76"/>
      <c r="NTM63" s="76"/>
      <c r="NTN63" s="76"/>
      <c r="NTO63" s="76"/>
      <c r="NTP63" s="76"/>
      <c r="NTQ63" s="76"/>
      <c r="NTR63" s="76"/>
      <c r="NTS63" s="76"/>
      <c r="NTT63" s="76"/>
      <c r="NTU63" s="76"/>
      <c r="NTV63" s="76"/>
      <c r="NTW63" s="76"/>
      <c r="NTX63" s="76"/>
      <c r="NTY63" s="76"/>
      <c r="NTZ63" s="76"/>
      <c r="NUA63" s="76"/>
      <c r="NUB63" s="76"/>
      <c r="NUC63" s="76"/>
      <c r="NUD63" s="76"/>
      <c r="NUE63" s="76"/>
      <c r="NUF63" s="76"/>
      <c r="NUG63" s="76"/>
      <c r="NUH63" s="76"/>
      <c r="NUI63" s="76"/>
      <c r="NUJ63" s="76"/>
      <c r="NUK63" s="76"/>
      <c r="NUL63" s="76"/>
      <c r="NUM63" s="76"/>
      <c r="NUN63" s="76"/>
      <c r="NUO63" s="76"/>
      <c r="NUP63" s="76"/>
      <c r="NUQ63" s="76"/>
      <c r="NUR63" s="76"/>
      <c r="NUS63" s="76"/>
      <c r="NUT63" s="76"/>
      <c r="NUU63" s="76"/>
      <c r="NUV63" s="76"/>
      <c r="NUW63" s="76"/>
      <c r="NUX63" s="76"/>
      <c r="NUY63" s="76"/>
      <c r="NUZ63" s="76"/>
      <c r="NVA63" s="76"/>
      <c r="NVB63" s="76"/>
      <c r="NVC63" s="76"/>
      <c r="NVD63" s="76"/>
      <c r="NVE63" s="76"/>
      <c r="NVF63" s="76"/>
      <c r="NVG63" s="76"/>
      <c r="NVH63" s="76"/>
      <c r="NVI63" s="76"/>
      <c r="NVJ63" s="76"/>
      <c r="NVK63" s="76"/>
      <c r="NVL63" s="76"/>
      <c r="NVM63" s="76"/>
      <c r="NVN63" s="76"/>
      <c r="NVO63" s="76"/>
      <c r="NVP63" s="76"/>
      <c r="NVQ63" s="76"/>
      <c r="NVR63" s="76"/>
      <c r="NVS63" s="76"/>
      <c r="NVT63" s="76"/>
      <c r="NVU63" s="76"/>
      <c r="NVV63" s="76"/>
      <c r="NVW63" s="76"/>
      <c r="NVX63" s="76"/>
      <c r="NVY63" s="76"/>
      <c r="NVZ63" s="76"/>
      <c r="NWA63" s="76"/>
      <c r="NWB63" s="76"/>
      <c r="NWC63" s="76"/>
      <c r="NWD63" s="76"/>
      <c r="NWE63" s="76"/>
      <c r="NWF63" s="76"/>
      <c r="NWG63" s="76"/>
      <c r="NWH63" s="76"/>
      <c r="NWI63" s="76"/>
      <c r="NWJ63" s="76"/>
      <c r="NWK63" s="76"/>
      <c r="NWL63" s="76"/>
      <c r="NWM63" s="76"/>
      <c r="NWN63" s="76"/>
      <c r="NWO63" s="76"/>
      <c r="NWP63" s="76"/>
      <c r="NWQ63" s="76"/>
      <c r="NWR63" s="76"/>
      <c r="NWS63" s="76"/>
      <c r="NWT63" s="76"/>
      <c r="NWU63" s="76"/>
      <c r="NWV63" s="76"/>
      <c r="NWW63" s="76"/>
      <c r="NWX63" s="76"/>
      <c r="NWY63" s="76"/>
      <c r="NWZ63" s="76"/>
      <c r="NXA63" s="76"/>
      <c r="NXB63" s="76"/>
      <c r="NXC63" s="76"/>
      <c r="NXD63" s="76"/>
      <c r="NXE63" s="76"/>
      <c r="NXF63" s="76"/>
      <c r="NXG63" s="76"/>
      <c r="NXH63" s="76"/>
      <c r="NXI63" s="76"/>
      <c r="NXJ63" s="76"/>
      <c r="NXK63" s="76"/>
      <c r="NXL63" s="76"/>
      <c r="NXM63" s="76"/>
      <c r="NXN63" s="76"/>
      <c r="NXO63" s="76"/>
      <c r="NXP63" s="76"/>
      <c r="NXQ63" s="76"/>
      <c r="NXR63" s="76"/>
      <c r="NXS63" s="76"/>
      <c r="NXT63" s="76"/>
      <c r="NXU63" s="76"/>
      <c r="NXV63" s="76"/>
      <c r="NXW63" s="76"/>
      <c r="NXX63" s="76"/>
      <c r="NXY63" s="76"/>
      <c r="NXZ63" s="76"/>
      <c r="NYA63" s="76"/>
      <c r="NYB63" s="76"/>
      <c r="NYC63" s="76"/>
      <c r="NYD63" s="76"/>
      <c r="NYE63" s="76"/>
      <c r="NYF63" s="76"/>
      <c r="NYG63" s="76"/>
      <c r="NYH63" s="76"/>
      <c r="NYI63" s="76"/>
      <c r="NYJ63" s="76"/>
      <c r="NYK63" s="76"/>
      <c r="NYL63" s="76"/>
      <c r="NYM63" s="76"/>
      <c r="NYN63" s="76"/>
      <c r="NYO63" s="76"/>
      <c r="NYP63" s="76"/>
      <c r="NYQ63" s="76"/>
      <c r="NYR63" s="76"/>
      <c r="NYS63" s="76"/>
      <c r="NYT63" s="76"/>
      <c r="NYU63" s="76"/>
      <c r="NYV63" s="76"/>
      <c r="NYW63" s="76"/>
      <c r="NYX63" s="76"/>
      <c r="NYY63" s="76"/>
      <c r="NYZ63" s="76"/>
      <c r="NZA63" s="76"/>
      <c r="NZB63" s="76"/>
      <c r="NZC63" s="76"/>
      <c r="NZD63" s="76"/>
      <c r="NZE63" s="76"/>
      <c r="NZF63" s="76"/>
      <c r="NZG63" s="76"/>
      <c r="NZH63" s="76"/>
      <c r="NZI63" s="76"/>
      <c r="NZJ63" s="76"/>
      <c r="NZK63" s="76"/>
      <c r="NZL63" s="76"/>
      <c r="NZM63" s="76"/>
      <c r="NZN63" s="76"/>
      <c r="NZO63" s="76"/>
      <c r="NZP63" s="76"/>
      <c r="NZQ63" s="76"/>
      <c r="NZR63" s="76"/>
      <c r="NZS63" s="76"/>
      <c r="NZT63" s="76"/>
      <c r="NZU63" s="76"/>
      <c r="NZV63" s="76"/>
      <c r="NZW63" s="76"/>
      <c r="NZX63" s="76"/>
      <c r="NZY63" s="76"/>
      <c r="NZZ63" s="76"/>
      <c r="OAA63" s="76"/>
      <c r="OAB63" s="76"/>
      <c r="OAC63" s="76"/>
      <c r="OAD63" s="76"/>
      <c r="OAE63" s="76"/>
      <c r="OAF63" s="76"/>
      <c r="OAG63" s="76"/>
      <c r="OAH63" s="76"/>
      <c r="OAI63" s="76"/>
      <c r="OAJ63" s="76"/>
      <c r="OAK63" s="76"/>
      <c r="OAL63" s="76"/>
      <c r="OAM63" s="76"/>
      <c r="OAN63" s="76"/>
      <c r="OAO63" s="76"/>
      <c r="OAP63" s="76"/>
      <c r="OAQ63" s="76"/>
      <c r="OAR63" s="76"/>
      <c r="OAS63" s="76"/>
      <c r="OAT63" s="76"/>
      <c r="OAU63" s="76"/>
      <c r="OAV63" s="76"/>
      <c r="OAW63" s="76"/>
      <c r="OAX63" s="76"/>
      <c r="OAY63" s="76"/>
      <c r="OAZ63" s="76"/>
      <c r="OBA63" s="76"/>
      <c r="OBB63" s="76"/>
      <c r="OBC63" s="76"/>
      <c r="OBD63" s="76"/>
      <c r="OBE63" s="76"/>
      <c r="OBF63" s="76"/>
      <c r="OBG63" s="76"/>
      <c r="OBH63" s="76"/>
      <c r="OBI63" s="76"/>
      <c r="OBJ63" s="76"/>
      <c r="OBK63" s="76"/>
      <c r="OBL63" s="76"/>
      <c r="OBM63" s="76"/>
      <c r="OBN63" s="76"/>
      <c r="OBO63" s="76"/>
      <c r="OBP63" s="76"/>
      <c r="OBQ63" s="76"/>
      <c r="OBR63" s="76"/>
      <c r="OBS63" s="76"/>
      <c r="OBT63" s="76"/>
      <c r="OBU63" s="76"/>
      <c r="OBV63" s="76"/>
      <c r="OBW63" s="76"/>
      <c r="OBX63" s="76"/>
      <c r="OBY63" s="76"/>
      <c r="OBZ63" s="76"/>
      <c r="OCA63" s="76"/>
      <c r="OCB63" s="76"/>
      <c r="OCC63" s="76"/>
      <c r="OCD63" s="76"/>
      <c r="OCE63" s="76"/>
      <c r="OCF63" s="76"/>
      <c r="OCG63" s="76"/>
      <c r="OCH63" s="76"/>
      <c r="OCI63" s="76"/>
      <c r="OCJ63" s="76"/>
      <c r="OCK63" s="76"/>
      <c r="OCL63" s="76"/>
      <c r="OCM63" s="76"/>
      <c r="OCN63" s="76"/>
      <c r="OCO63" s="76"/>
      <c r="OCP63" s="76"/>
      <c r="OCQ63" s="76"/>
      <c r="OCR63" s="76"/>
      <c r="OCS63" s="76"/>
      <c r="OCT63" s="76"/>
      <c r="OCU63" s="76"/>
      <c r="OCV63" s="76"/>
      <c r="OCW63" s="76"/>
      <c r="OCX63" s="76"/>
      <c r="OCY63" s="76"/>
      <c r="OCZ63" s="76"/>
      <c r="ODA63" s="76"/>
      <c r="ODB63" s="76"/>
      <c r="ODC63" s="76"/>
      <c r="ODD63" s="76"/>
      <c r="ODE63" s="76"/>
      <c r="ODF63" s="76"/>
      <c r="ODG63" s="76"/>
      <c r="ODH63" s="76"/>
      <c r="ODI63" s="76"/>
      <c r="ODJ63" s="76"/>
      <c r="ODK63" s="76"/>
      <c r="ODL63" s="76"/>
      <c r="ODM63" s="76"/>
      <c r="ODN63" s="76"/>
      <c r="ODO63" s="76"/>
      <c r="ODP63" s="76"/>
      <c r="ODQ63" s="76"/>
      <c r="ODR63" s="76"/>
      <c r="ODS63" s="76"/>
      <c r="ODT63" s="76"/>
      <c r="ODU63" s="76"/>
      <c r="ODV63" s="76"/>
      <c r="ODW63" s="76"/>
      <c r="ODX63" s="76"/>
      <c r="ODY63" s="76"/>
      <c r="ODZ63" s="76"/>
      <c r="OEA63" s="76"/>
      <c r="OEB63" s="76"/>
      <c r="OEC63" s="76"/>
      <c r="OED63" s="76"/>
      <c r="OEE63" s="76"/>
      <c r="OEF63" s="76"/>
      <c r="OEG63" s="76"/>
      <c r="OEH63" s="76"/>
      <c r="OEI63" s="76"/>
      <c r="OEJ63" s="76"/>
      <c r="OEK63" s="76"/>
      <c r="OEL63" s="76"/>
      <c r="OEM63" s="76"/>
      <c r="OEN63" s="76"/>
      <c r="OEO63" s="76"/>
      <c r="OEP63" s="76"/>
      <c r="OEQ63" s="76"/>
      <c r="OER63" s="76"/>
      <c r="OES63" s="76"/>
      <c r="OET63" s="76"/>
      <c r="OEU63" s="76"/>
      <c r="OEV63" s="76"/>
      <c r="OEW63" s="76"/>
      <c r="OEX63" s="76"/>
      <c r="OEY63" s="76"/>
      <c r="OEZ63" s="76"/>
      <c r="OFA63" s="76"/>
      <c r="OFB63" s="76"/>
      <c r="OFC63" s="76"/>
      <c r="OFD63" s="76"/>
      <c r="OFE63" s="76"/>
      <c r="OFF63" s="76"/>
      <c r="OFG63" s="76"/>
      <c r="OFH63" s="76"/>
      <c r="OFI63" s="76"/>
      <c r="OFJ63" s="76"/>
      <c r="OFK63" s="76"/>
      <c r="OFL63" s="76"/>
      <c r="OFM63" s="76"/>
      <c r="OFN63" s="76"/>
      <c r="OFO63" s="76"/>
      <c r="OFP63" s="76"/>
      <c r="OFQ63" s="76"/>
      <c r="OFR63" s="76"/>
      <c r="OFS63" s="76"/>
      <c r="OFT63" s="76"/>
      <c r="OFU63" s="76"/>
      <c r="OFV63" s="76"/>
      <c r="OFW63" s="76"/>
      <c r="OFX63" s="76"/>
      <c r="OFY63" s="76"/>
      <c r="OFZ63" s="76"/>
      <c r="OGA63" s="76"/>
      <c r="OGB63" s="76"/>
      <c r="OGC63" s="76"/>
      <c r="OGD63" s="76"/>
      <c r="OGE63" s="76"/>
      <c r="OGF63" s="76"/>
      <c r="OGG63" s="76"/>
      <c r="OGH63" s="76"/>
      <c r="OGI63" s="76"/>
      <c r="OGJ63" s="76"/>
      <c r="OGK63" s="76"/>
      <c r="OGL63" s="76"/>
      <c r="OGM63" s="76"/>
      <c r="OGN63" s="76"/>
      <c r="OGO63" s="76"/>
      <c r="OGP63" s="76"/>
      <c r="OGQ63" s="76"/>
      <c r="OGR63" s="76"/>
      <c r="OGS63" s="76"/>
      <c r="OGT63" s="76"/>
      <c r="OGU63" s="76"/>
      <c r="OGV63" s="76"/>
      <c r="OGW63" s="76"/>
      <c r="OGX63" s="76"/>
      <c r="OGY63" s="76"/>
      <c r="OGZ63" s="76"/>
      <c r="OHA63" s="76"/>
      <c r="OHB63" s="76"/>
      <c r="OHC63" s="76"/>
      <c r="OHD63" s="76"/>
      <c r="OHE63" s="76"/>
      <c r="OHF63" s="76"/>
      <c r="OHG63" s="76"/>
      <c r="OHH63" s="76"/>
      <c r="OHI63" s="76"/>
      <c r="OHJ63" s="76"/>
      <c r="OHK63" s="76"/>
      <c r="OHL63" s="76"/>
      <c r="OHM63" s="76"/>
      <c r="OHN63" s="76"/>
      <c r="OHO63" s="76"/>
      <c r="OHP63" s="76"/>
      <c r="OHQ63" s="76"/>
      <c r="OHR63" s="76"/>
      <c r="OHS63" s="76"/>
      <c r="OHT63" s="76"/>
      <c r="OHU63" s="76"/>
      <c r="OHV63" s="76"/>
      <c r="OHW63" s="76"/>
      <c r="OHX63" s="76"/>
      <c r="OHY63" s="76"/>
      <c r="OHZ63" s="76"/>
      <c r="OIA63" s="76"/>
      <c r="OIB63" s="76"/>
      <c r="OIC63" s="76"/>
      <c r="OID63" s="76"/>
      <c r="OIE63" s="76"/>
      <c r="OIF63" s="76"/>
      <c r="OIG63" s="76"/>
      <c r="OIH63" s="76"/>
      <c r="OII63" s="76"/>
      <c r="OIJ63" s="76"/>
      <c r="OIK63" s="76"/>
      <c r="OIL63" s="76"/>
      <c r="OIM63" s="76"/>
      <c r="OIN63" s="76"/>
      <c r="OIO63" s="76"/>
      <c r="OIP63" s="76"/>
      <c r="OIQ63" s="76"/>
      <c r="OIR63" s="76"/>
      <c r="OIS63" s="76"/>
      <c r="OIT63" s="76"/>
      <c r="OIU63" s="76"/>
      <c r="OIV63" s="76"/>
      <c r="OIW63" s="76"/>
      <c r="OIX63" s="76"/>
      <c r="OIY63" s="76"/>
      <c r="OIZ63" s="76"/>
      <c r="OJA63" s="76"/>
      <c r="OJB63" s="76"/>
      <c r="OJC63" s="76"/>
      <c r="OJD63" s="76"/>
      <c r="OJE63" s="76"/>
      <c r="OJF63" s="76"/>
      <c r="OJG63" s="76"/>
      <c r="OJH63" s="76"/>
      <c r="OJI63" s="76"/>
      <c r="OJJ63" s="76"/>
      <c r="OJK63" s="76"/>
      <c r="OJL63" s="76"/>
      <c r="OJM63" s="76"/>
      <c r="OJN63" s="76"/>
      <c r="OJO63" s="76"/>
      <c r="OJP63" s="76"/>
      <c r="OJQ63" s="76"/>
      <c r="OJR63" s="76"/>
      <c r="OJS63" s="76"/>
      <c r="OJT63" s="76"/>
      <c r="OJU63" s="76"/>
      <c r="OJV63" s="76"/>
      <c r="OJW63" s="76"/>
      <c r="OJX63" s="76"/>
      <c r="OJY63" s="76"/>
      <c r="OJZ63" s="76"/>
      <c r="OKA63" s="76"/>
      <c r="OKB63" s="76"/>
      <c r="OKC63" s="76"/>
      <c r="OKD63" s="76"/>
      <c r="OKE63" s="76"/>
      <c r="OKF63" s="76"/>
      <c r="OKG63" s="76"/>
      <c r="OKH63" s="76"/>
      <c r="OKI63" s="76"/>
      <c r="OKJ63" s="76"/>
      <c r="OKK63" s="76"/>
      <c r="OKL63" s="76"/>
      <c r="OKM63" s="76"/>
      <c r="OKN63" s="76"/>
      <c r="OKO63" s="76"/>
      <c r="OKP63" s="76"/>
      <c r="OKQ63" s="76"/>
      <c r="OKR63" s="76"/>
      <c r="OKS63" s="76"/>
      <c r="OKT63" s="76"/>
      <c r="OKU63" s="76"/>
      <c r="OKV63" s="76"/>
      <c r="OKW63" s="76"/>
      <c r="OKX63" s="76"/>
      <c r="OKY63" s="76"/>
      <c r="OKZ63" s="76"/>
      <c r="OLA63" s="76"/>
      <c r="OLB63" s="76"/>
      <c r="OLC63" s="76"/>
      <c r="OLD63" s="76"/>
      <c r="OLE63" s="76"/>
      <c r="OLF63" s="76"/>
      <c r="OLG63" s="76"/>
      <c r="OLH63" s="76"/>
      <c r="OLI63" s="76"/>
      <c r="OLJ63" s="76"/>
      <c r="OLK63" s="76"/>
      <c r="OLL63" s="76"/>
      <c r="OLM63" s="76"/>
      <c r="OLN63" s="76"/>
      <c r="OLO63" s="76"/>
      <c r="OLP63" s="76"/>
      <c r="OLQ63" s="76"/>
      <c r="OLR63" s="76"/>
      <c r="OLS63" s="76"/>
      <c r="OLT63" s="76"/>
      <c r="OLU63" s="76"/>
      <c r="OLV63" s="76"/>
      <c r="OLW63" s="76"/>
      <c r="OLX63" s="76"/>
      <c r="OLY63" s="76"/>
      <c r="OLZ63" s="76"/>
      <c r="OMA63" s="76"/>
      <c r="OMB63" s="76"/>
      <c r="OMC63" s="76"/>
      <c r="OMD63" s="76"/>
      <c r="OME63" s="76"/>
      <c r="OMF63" s="76"/>
      <c r="OMG63" s="76"/>
      <c r="OMH63" s="76"/>
      <c r="OMI63" s="76"/>
      <c r="OMJ63" s="76"/>
      <c r="OMK63" s="76"/>
      <c r="OML63" s="76"/>
      <c r="OMM63" s="76"/>
      <c r="OMN63" s="76"/>
      <c r="OMO63" s="76"/>
      <c r="OMP63" s="76"/>
      <c r="OMQ63" s="76"/>
      <c r="OMR63" s="76"/>
      <c r="OMS63" s="76"/>
      <c r="OMT63" s="76"/>
      <c r="OMU63" s="76"/>
      <c r="OMV63" s="76"/>
      <c r="OMW63" s="76"/>
      <c r="OMX63" s="76"/>
      <c r="OMY63" s="76"/>
      <c r="OMZ63" s="76"/>
      <c r="ONA63" s="76"/>
      <c r="ONB63" s="76"/>
      <c r="ONC63" s="76"/>
      <c r="OND63" s="76"/>
      <c r="ONE63" s="76"/>
      <c r="ONF63" s="76"/>
      <c r="ONG63" s="76"/>
      <c r="ONH63" s="76"/>
      <c r="ONI63" s="76"/>
      <c r="ONJ63" s="76"/>
      <c r="ONK63" s="76"/>
      <c r="ONL63" s="76"/>
      <c r="ONM63" s="76"/>
      <c r="ONN63" s="76"/>
      <c r="ONO63" s="76"/>
      <c r="ONP63" s="76"/>
      <c r="ONQ63" s="76"/>
      <c r="ONR63" s="76"/>
      <c r="ONS63" s="76"/>
      <c r="ONT63" s="76"/>
      <c r="ONU63" s="76"/>
      <c r="ONV63" s="76"/>
      <c r="ONW63" s="76"/>
      <c r="ONX63" s="76"/>
      <c r="ONY63" s="76"/>
      <c r="ONZ63" s="76"/>
      <c r="OOA63" s="76"/>
      <c r="OOB63" s="76"/>
      <c r="OOC63" s="76"/>
      <c r="OOD63" s="76"/>
      <c r="OOE63" s="76"/>
      <c r="OOF63" s="76"/>
      <c r="OOG63" s="76"/>
      <c r="OOH63" s="76"/>
      <c r="OOI63" s="76"/>
      <c r="OOJ63" s="76"/>
      <c r="OOK63" s="76"/>
      <c r="OOL63" s="76"/>
      <c r="OOM63" s="76"/>
      <c r="OON63" s="76"/>
      <c r="OOO63" s="76"/>
      <c r="OOP63" s="76"/>
      <c r="OOQ63" s="76"/>
      <c r="OOR63" s="76"/>
      <c r="OOS63" s="76"/>
      <c r="OOT63" s="76"/>
      <c r="OOU63" s="76"/>
      <c r="OOV63" s="76"/>
      <c r="OOW63" s="76"/>
      <c r="OOX63" s="76"/>
      <c r="OOY63" s="76"/>
      <c r="OOZ63" s="76"/>
      <c r="OPA63" s="76"/>
      <c r="OPB63" s="76"/>
      <c r="OPC63" s="76"/>
      <c r="OPD63" s="76"/>
      <c r="OPE63" s="76"/>
      <c r="OPF63" s="76"/>
      <c r="OPG63" s="76"/>
      <c r="OPH63" s="76"/>
      <c r="OPI63" s="76"/>
      <c r="OPJ63" s="76"/>
      <c r="OPK63" s="76"/>
      <c r="OPL63" s="76"/>
      <c r="OPM63" s="76"/>
      <c r="OPN63" s="76"/>
      <c r="OPO63" s="76"/>
      <c r="OPP63" s="76"/>
      <c r="OPQ63" s="76"/>
      <c r="OPR63" s="76"/>
      <c r="OPS63" s="76"/>
      <c r="OPT63" s="76"/>
      <c r="OPU63" s="76"/>
      <c r="OPV63" s="76"/>
      <c r="OPW63" s="76"/>
      <c r="OPX63" s="76"/>
      <c r="OPY63" s="76"/>
      <c r="OPZ63" s="76"/>
      <c r="OQA63" s="76"/>
      <c r="OQB63" s="76"/>
      <c r="OQC63" s="76"/>
      <c r="OQD63" s="76"/>
      <c r="OQE63" s="76"/>
      <c r="OQF63" s="76"/>
      <c r="OQG63" s="76"/>
      <c r="OQH63" s="76"/>
      <c r="OQI63" s="76"/>
      <c r="OQJ63" s="76"/>
      <c r="OQK63" s="76"/>
      <c r="OQL63" s="76"/>
      <c r="OQM63" s="76"/>
      <c r="OQN63" s="76"/>
      <c r="OQO63" s="76"/>
      <c r="OQP63" s="76"/>
      <c r="OQQ63" s="76"/>
      <c r="OQR63" s="76"/>
      <c r="OQS63" s="76"/>
      <c r="OQT63" s="76"/>
      <c r="OQU63" s="76"/>
      <c r="OQV63" s="76"/>
      <c r="OQW63" s="76"/>
      <c r="OQX63" s="76"/>
      <c r="OQY63" s="76"/>
      <c r="OQZ63" s="76"/>
      <c r="ORA63" s="76"/>
      <c r="ORB63" s="76"/>
      <c r="ORC63" s="76"/>
      <c r="ORD63" s="76"/>
      <c r="ORE63" s="76"/>
      <c r="ORF63" s="76"/>
      <c r="ORG63" s="76"/>
      <c r="ORH63" s="76"/>
      <c r="ORI63" s="76"/>
      <c r="ORJ63" s="76"/>
      <c r="ORK63" s="76"/>
      <c r="ORL63" s="76"/>
      <c r="ORM63" s="76"/>
      <c r="ORN63" s="76"/>
      <c r="ORO63" s="76"/>
      <c r="ORP63" s="76"/>
      <c r="ORQ63" s="76"/>
      <c r="ORR63" s="76"/>
      <c r="ORS63" s="76"/>
      <c r="ORT63" s="76"/>
      <c r="ORU63" s="76"/>
      <c r="ORV63" s="76"/>
      <c r="ORW63" s="76"/>
      <c r="ORX63" s="76"/>
      <c r="ORY63" s="76"/>
      <c r="ORZ63" s="76"/>
      <c r="OSA63" s="76"/>
      <c r="OSB63" s="76"/>
      <c r="OSC63" s="76"/>
      <c r="OSD63" s="76"/>
      <c r="OSE63" s="76"/>
      <c r="OSF63" s="76"/>
      <c r="OSG63" s="76"/>
      <c r="OSH63" s="76"/>
      <c r="OSI63" s="76"/>
      <c r="OSJ63" s="76"/>
      <c r="OSK63" s="76"/>
      <c r="OSL63" s="76"/>
      <c r="OSM63" s="76"/>
      <c r="OSN63" s="76"/>
      <c r="OSO63" s="76"/>
      <c r="OSP63" s="76"/>
      <c r="OSQ63" s="76"/>
      <c r="OSR63" s="76"/>
      <c r="OSS63" s="76"/>
      <c r="OST63" s="76"/>
      <c r="OSU63" s="76"/>
      <c r="OSV63" s="76"/>
      <c r="OSW63" s="76"/>
      <c r="OSX63" s="76"/>
      <c r="OSY63" s="76"/>
      <c r="OSZ63" s="76"/>
      <c r="OTA63" s="76"/>
      <c r="OTB63" s="76"/>
      <c r="OTC63" s="76"/>
      <c r="OTD63" s="76"/>
      <c r="OTE63" s="76"/>
      <c r="OTF63" s="76"/>
      <c r="OTG63" s="76"/>
      <c r="OTH63" s="76"/>
      <c r="OTI63" s="76"/>
      <c r="OTJ63" s="76"/>
      <c r="OTK63" s="76"/>
      <c r="OTL63" s="76"/>
      <c r="OTM63" s="76"/>
      <c r="OTN63" s="76"/>
      <c r="OTO63" s="76"/>
      <c r="OTP63" s="76"/>
      <c r="OTQ63" s="76"/>
      <c r="OTR63" s="76"/>
      <c r="OTS63" s="76"/>
      <c r="OTT63" s="76"/>
      <c r="OTU63" s="76"/>
      <c r="OTV63" s="76"/>
      <c r="OTW63" s="76"/>
      <c r="OTX63" s="76"/>
      <c r="OTY63" s="76"/>
      <c r="OTZ63" s="76"/>
      <c r="OUA63" s="76"/>
      <c r="OUB63" s="76"/>
      <c r="OUC63" s="76"/>
      <c r="OUD63" s="76"/>
      <c r="OUE63" s="76"/>
      <c r="OUF63" s="76"/>
      <c r="OUG63" s="76"/>
      <c r="OUH63" s="76"/>
      <c r="OUI63" s="76"/>
      <c r="OUJ63" s="76"/>
      <c r="OUK63" s="76"/>
      <c r="OUL63" s="76"/>
      <c r="OUM63" s="76"/>
      <c r="OUN63" s="76"/>
      <c r="OUO63" s="76"/>
      <c r="OUP63" s="76"/>
      <c r="OUQ63" s="76"/>
      <c r="OUR63" s="76"/>
      <c r="OUS63" s="76"/>
      <c r="OUT63" s="76"/>
      <c r="OUU63" s="76"/>
      <c r="OUV63" s="76"/>
      <c r="OUW63" s="76"/>
      <c r="OUX63" s="76"/>
      <c r="OUY63" s="76"/>
      <c r="OUZ63" s="76"/>
      <c r="OVA63" s="76"/>
      <c r="OVB63" s="76"/>
      <c r="OVC63" s="76"/>
      <c r="OVD63" s="76"/>
      <c r="OVE63" s="76"/>
      <c r="OVF63" s="76"/>
      <c r="OVG63" s="76"/>
      <c r="OVH63" s="76"/>
      <c r="OVI63" s="76"/>
      <c r="OVJ63" s="76"/>
      <c r="OVK63" s="76"/>
      <c r="OVL63" s="76"/>
      <c r="OVM63" s="76"/>
      <c r="OVN63" s="76"/>
      <c r="OVO63" s="76"/>
      <c r="OVP63" s="76"/>
      <c r="OVQ63" s="76"/>
      <c r="OVR63" s="76"/>
      <c r="OVS63" s="76"/>
      <c r="OVT63" s="76"/>
      <c r="OVU63" s="76"/>
      <c r="OVV63" s="76"/>
      <c r="OVW63" s="76"/>
      <c r="OVX63" s="76"/>
      <c r="OVY63" s="76"/>
      <c r="OVZ63" s="76"/>
      <c r="OWA63" s="76"/>
      <c r="OWB63" s="76"/>
      <c r="OWC63" s="76"/>
      <c r="OWD63" s="76"/>
      <c r="OWE63" s="76"/>
      <c r="OWF63" s="76"/>
      <c r="OWG63" s="76"/>
      <c r="OWH63" s="76"/>
      <c r="OWI63" s="76"/>
      <c r="OWJ63" s="76"/>
      <c r="OWK63" s="76"/>
      <c r="OWL63" s="76"/>
      <c r="OWM63" s="76"/>
      <c r="OWN63" s="76"/>
      <c r="OWO63" s="76"/>
      <c r="OWP63" s="76"/>
      <c r="OWQ63" s="76"/>
      <c r="OWR63" s="76"/>
      <c r="OWS63" s="76"/>
      <c r="OWT63" s="76"/>
      <c r="OWU63" s="76"/>
      <c r="OWV63" s="76"/>
      <c r="OWW63" s="76"/>
      <c r="OWX63" s="76"/>
      <c r="OWY63" s="76"/>
      <c r="OWZ63" s="76"/>
      <c r="OXA63" s="76"/>
      <c r="OXB63" s="76"/>
      <c r="OXC63" s="76"/>
      <c r="OXD63" s="76"/>
      <c r="OXE63" s="76"/>
      <c r="OXF63" s="76"/>
      <c r="OXG63" s="76"/>
      <c r="OXH63" s="76"/>
      <c r="OXI63" s="76"/>
      <c r="OXJ63" s="76"/>
      <c r="OXK63" s="76"/>
      <c r="OXL63" s="76"/>
      <c r="OXM63" s="76"/>
      <c r="OXN63" s="76"/>
      <c r="OXO63" s="76"/>
      <c r="OXP63" s="76"/>
      <c r="OXQ63" s="76"/>
      <c r="OXR63" s="76"/>
      <c r="OXS63" s="76"/>
      <c r="OXT63" s="76"/>
      <c r="OXU63" s="76"/>
      <c r="OXV63" s="76"/>
      <c r="OXW63" s="76"/>
      <c r="OXX63" s="76"/>
      <c r="OXY63" s="76"/>
      <c r="OXZ63" s="76"/>
      <c r="OYA63" s="76"/>
      <c r="OYB63" s="76"/>
      <c r="OYC63" s="76"/>
      <c r="OYD63" s="76"/>
      <c r="OYE63" s="76"/>
      <c r="OYF63" s="76"/>
      <c r="OYG63" s="76"/>
      <c r="OYH63" s="76"/>
      <c r="OYI63" s="76"/>
      <c r="OYJ63" s="76"/>
      <c r="OYK63" s="76"/>
      <c r="OYL63" s="76"/>
      <c r="OYM63" s="76"/>
      <c r="OYN63" s="76"/>
      <c r="OYO63" s="76"/>
      <c r="OYP63" s="76"/>
      <c r="OYQ63" s="76"/>
      <c r="OYR63" s="76"/>
      <c r="OYS63" s="76"/>
      <c r="OYT63" s="76"/>
      <c r="OYU63" s="76"/>
      <c r="OYV63" s="76"/>
      <c r="OYW63" s="76"/>
      <c r="OYX63" s="76"/>
      <c r="OYY63" s="76"/>
      <c r="OYZ63" s="76"/>
      <c r="OZA63" s="76"/>
      <c r="OZB63" s="76"/>
      <c r="OZC63" s="76"/>
      <c r="OZD63" s="76"/>
      <c r="OZE63" s="76"/>
      <c r="OZF63" s="76"/>
      <c r="OZG63" s="76"/>
      <c r="OZH63" s="76"/>
      <c r="OZI63" s="76"/>
      <c r="OZJ63" s="76"/>
      <c r="OZK63" s="76"/>
      <c r="OZL63" s="76"/>
      <c r="OZM63" s="76"/>
      <c r="OZN63" s="76"/>
      <c r="OZO63" s="76"/>
      <c r="OZP63" s="76"/>
      <c r="OZQ63" s="76"/>
      <c r="OZR63" s="76"/>
      <c r="OZS63" s="76"/>
      <c r="OZT63" s="76"/>
      <c r="OZU63" s="76"/>
      <c r="OZV63" s="76"/>
      <c r="OZW63" s="76"/>
      <c r="OZX63" s="76"/>
      <c r="OZY63" s="76"/>
      <c r="OZZ63" s="76"/>
      <c r="PAA63" s="76"/>
      <c r="PAB63" s="76"/>
      <c r="PAC63" s="76"/>
      <c r="PAD63" s="76"/>
      <c r="PAE63" s="76"/>
      <c r="PAF63" s="76"/>
      <c r="PAG63" s="76"/>
      <c r="PAH63" s="76"/>
      <c r="PAI63" s="76"/>
      <c r="PAJ63" s="76"/>
      <c r="PAK63" s="76"/>
      <c r="PAL63" s="76"/>
      <c r="PAM63" s="76"/>
      <c r="PAN63" s="76"/>
      <c r="PAO63" s="76"/>
      <c r="PAP63" s="76"/>
      <c r="PAQ63" s="76"/>
      <c r="PAR63" s="76"/>
      <c r="PAS63" s="76"/>
      <c r="PAT63" s="76"/>
      <c r="PAU63" s="76"/>
      <c r="PAV63" s="76"/>
      <c r="PAW63" s="76"/>
      <c r="PAX63" s="76"/>
      <c r="PAY63" s="76"/>
      <c r="PAZ63" s="76"/>
      <c r="PBA63" s="76"/>
      <c r="PBB63" s="76"/>
      <c r="PBC63" s="76"/>
      <c r="PBD63" s="76"/>
      <c r="PBE63" s="76"/>
      <c r="PBF63" s="76"/>
      <c r="PBG63" s="76"/>
      <c r="PBH63" s="76"/>
      <c r="PBI63" s="76"/>
      <c r="PBJ63" s="76"/>
      <c r="PBK63" s="76"/>
      <c r="PBL63" s="76"/>
      <c r="PBM63" s="76"/>
      <c r="PBN63" s="76"/>
      <c r="PBO63" s="76"/>
      <c r="PBP63" s="76"/>
      <c r="PBQ63" s="76"/>
      <c r="PBR63" s="76"/>
      <c r="PBS63" s="76"/>
      <c r="PBT63" s="76"/>
      <c r="PBU63" s="76"/>
      <c r="PBV63" s="76"/>
      <c r="PBW63" s="76"/>
      <c r="PBX63" s="76"/>
      <c r="PBY63" s="76"/>
      <c r="PBZ63" s="76"/>
      <c r="PCA63" s="76"/>
      <c r="PCB63" s="76"/>
      <c r="PCC63" s="76"/>
      <c r="PCD63" s="76"/>
      <c r="PCE63" s="76"/>
      <c r="PCF63" s="76"/>
      <c r="PCG63" s="76"/>
      <c r="PCH63" s="76"/>
      <c r="PCI63" s="76"/>
      <c r="PCJ63" s="76"/>
      <c r="PCK63" s="76"/>
      <c r="PCL63" s="76"/>
      <c r="PCM63" s="76"/>
      <c r="PCN63" s="76"/>
      <c r="PCO63" s="76"/>
      <c r="PCP63" s="76"/>
      <c r="PCQ63" s="76"/>
      <c r="PCR63" s="76"/>
      <c r="PCS63" s="76"/>
      <c r="PCT63" s="76"/>
      <c r="PCU63" s="76"/>
      <c r="PCV63" s="76"/>
      <c r="PCW63" s="76"/>
      <c r="PCX63" s="76"/>
      <c r="PCY63" s="76"/>
      <c r="PCZ63" s="76"/>
      <c r="PDA63" s="76"/>
      <c r="PDB63" s="76"/>
      <c r="PDC63" s="76"/>
      <c r="PDD63" s="76"/>
      <c r="PDE63" s="76"/>
      <c r="PDF63" s="76"/>
      <c r="PDG63" s="76"/>
      <c r="PDH63" s="76"/>
      <c r="PDI63" s="76"/>
      <c r="PDJ63" s="76"/>
      <c r="PDK63" s="76"/>
      <c r="PDL63" s="76"/>
      <c r="PDM63" s="76"/>
      <c r="PDN63" s="76"/>
      <c r="PDO63" s="76"/>
      <c r="PDP63" s="76"/>
      <c r="PDQ63" s="76"/>
      <c r="PDR63" s="76"/>
      <c r="PDS63" s="76"/>
      <c r="PDT63" s="76"/>
      <c r="PDU63" s="76"/>
      <c r="PDV63" s="76"/>
      <c r="PDW63" s="76"/>
      <c r="PDX63" s="76"/>
      <c r="PDY63" s="76"/>
      <c r="PDZ63" s="76"/>
      <c r="PEA63" s="76"/>
      <c r="PEB63" s="76"/>
      <c r="PEC63" s="76"/>
      <c r="PED63" s="76"/>
      <c r="PEE63" s="76"/>
      <c r="PEF63" s="76"/>
      <c r="PEG63" s="76"/>
      <c r="PEH63" s="76"/>
      <c r="PEI63" s="76"/>
      <c r="PEJ63" s="76"/>
      <c r="PEK63" s="76"/>
      <c r="PEL63" s="76"/>
      <c r="PEM63" s="76"/>
      <c r="PEN63" s="76"/>
      <c r="PEO63" s="76"/>
      <c r="PEP63" s="76"/>
      <c r="PEQ63" s="76"/>
      <c r="PER63" s="76"/>
      <c r="PES63" s="76"/>
      <c r="PET63" s="76"/>
      <c r="PEU63" s="76"/>
      <c r="PEV63" s="76"/>
      <c r="PEW63" s="76"/>
      <c r="PEX63" s="76"/>
      <c r="PEY63" s="76"/>
      <c r="PEZ63" s="76"/>
      <c r="PFA63" s="76"/>
      <c r="PFB63" s="76"/>
      <c r="PFC63" s="76"/>
      <c r="PFD63" s="76"/>
      <c r="PFE63" s="76"/>
      <c r="PFF63" s="76"/>
      <c r="PFG63" s="76"/>
      <c r="PFH63" s="76"/>
      <c r="PFI63" s="76"/>
      <c r="PFJ63" s="76"/>
      <c r="PFK63" s="76"/>
      <c r="PFL63" s="76"/>
      <c r="PFM63" s="76"/>
      <c r="PFN63" s="76"/>
      <c r="PFO63" s="76"/>
      <c r="PFP63" s="76"/>
      <c r="PFQ63" s="76"/>
      <c r="PFR63" s="76"/>
      <c r="PFS63" s="76"/>
      <c r="PFT63" s="76"/>
      <c r="PFU63" s="76"/>
      <c r="PFV63" s="76"/>
      <c r="PFW63" s="76"/>
      <c r="PFX63" s="76"/>
      <c r="PFY63" s="76"/>
      <c r="PFZ63" s="76"/>
      <c r="PGA63" s="76"/>
      <c r="PGB63" s="76"/>
      <c r="PGC63" s="76"/>
      <c r="PGD63" s="76"/>
      <c r="PGE63" s="76"/>
      <c r="PGF63" s="76"/>
      <c r="PGG63" s="76"/>
      <c r="PGH63" s="76"/>
      <c r="PGI63" s="76"/>
      <c r="PGJ63" s="76"/>
      <c r="PGK63" s="76"/>
      <c r="PGL63" s="76"/>
      <c r="PGM63" s="76"/>
      <c r="PGN63" s="76"/>
      <c r="PGO63" s="76"/>
      <c r="PGP63" s="76"/>
      <c r="PGQ63" s="76"/>
      <c r="PGR63" s="76"/>
      <c r="PGS63" s="76"/>
      <c r="PGT63" s="76"/>
      <c r="PGU63" s="76"/>
      <c r="PGV63" s="76"/>
      <c r="PGW63" s="76"/>
      <c r="PGX63" s="76"/>
      <c r="PGY63" s="76"/>
      <c r="PGZ63" s="76"/>
      <c r="PHA63" s="76"/>
      <c r="PHB63" s="76"/>
      <c r="PHC63" s="76"/>
      <c r="PHD63" s="76"/>
      <c r="PHE63" s="76"/>
      <c r="PHF63" s="76"/>
      <c r="PHG63" s="76"/>
      <c r="PHH63" s="76"/>
      <c r="PHI63" s="76"/>
      <c r="PHJ63" s="76"/>
      <c r="PHK63" s="76"/>
      <c r="PHL63" s="76"/>
      <c r="PHM63" s="76"/>
      <c r="PHN63" s="76"/>
      <c r="PHO63" s="76"/>
      <c r="PHP63" s="76"/>
      <c r="PHQ63" s="76"/>
      <c r="PHR63" s="76"/>
      <c r="PHS63" s="76"/>
      <c r="PHT63" s="76"/>
      <c r="PHU63" s="76"/>
      <c r="PHV63" s="76"/>
      <c r="PHW63" s="76"/>
      <c r="PHX63" s="76"/>
      <c r="PHY63" s="76"/>
      <c r="PHZ63" s="76"/>
      <c r="PIA63" s="76"/>
      <c r="PIB63" s="76"/>
      <c r="PIC63" s="76"/>
      <c r="PID63" s="76"/>
      <c r="PIE63" s="76"/>
      <c r="PIF63" s="76"/>
      <c r="PIG63" s="76"/>
      <c r="PIH63" s="76"/>
      <c r="PII63" s="76"/>
      <c r="PIJ63" s="76"/>
      <c r="PIK63" s="76"/>
      <c r="PIL63" s="76"/>
      <c r="PIM63" s="76"/>
      <c r="PIN63" s="76"/>
      <c r="PIO63" s="76"/>
      <c r="PIP63" s="76"/>
      <c r="PIQ63" s="76"/>
      <c r="PIR63" s="76"/>
      <c r="PIS63" s="76"/>
      <c r="PIT63" s="76"/>
      <c r="PIU63" s="76"/>
      <c r="PIV63" s="76"/>
      <c r="PIW63" s="76"/>
      <c r="PIX63" s="76"/>
      <c r="PIY63" s="76"/>
      <c r="PIZ63" s="76"/>
      <c r="PJA63" s="76"/>
      <c r="PJB63" s="76"/>
      <c r="PJC63" s="76"/>
      <c r="PJD63" s="76"/>
      <c r="PJE63" s="76"/>
      <c r="PJF63" s="76"/>
      <c r="PJG63" s="76"/>
      <c r="PJH63" s="76"/>
      <c r="PJI63" s="76"/>
      <c r="PJJ63" s="76"/>
      <c r="PJK63" s="76"/>
      <c r="PJL63" s="76"/>
      <c r="PJM63" s="76"/>
      <c r="PJN63" s="76"/>
      <c r="PJO63" s="76"/>
      <c r="PJP63" s="76"/>
      <c r="PJQ63" s="76"/>
      <c r="PJR63" s="76"/>
      <c r="PJS63" s="76"/>
      <c r="PJT63" s="76"/>
      <c r="PJU63" s="76"/>
      <c r="PJV63" s="76"/>
      <c r="PJW63" s="76"/>
      <c r="PJX63" s="76"/>
      <c r="PJY63" s="76"/>
      <c r="PJZ63" s="76"/>
      <c r="PKA63" s="76"/>
      <c r="PKB63" s="76"/>
      <c r="PKC63" s="76"/>
      <c r="PKD63" s="76"/>
      <c r="PKE63" s="76"/>
      <c r="PKF63" s="76"/>
      <c r="PKG63" s="76"/>
      <c r="PKH63" s="76"/>
      <c r="PKI63" s="76"/>
      <c r="PKJ63" s="76"/>
      <c r="PKK63" s="76"/>
      <c r="PKL63" s="76"/>
      <c r="PKM63" s="76"/>
      <c r="PKN63" s="76"/>
      <c r="PKO63" s="76"/>
      <c r="PKP63" s="76"/>
      <c r="PKQ63" s="76"/>
      <c r="PKR63" s="76"/>
      <c r="PKS63" s="76"/>
      <c r="PKT63" s="76"/>
      <c r="PKU63" s="76"/>
      <c r="PKV63" s="76"/>
      <c r="PKW63" s="76"/>
      <c r="PKX63" s="76"/>
      <c r="PKY63" s="76"/>
      <c r="PKZ63" s="76"/>
      <c r="PLA63" s="76"/>
      <c r="PLB63" s="76"/>
      <c r="PLC63" s="76"/>
      <c r="PLD63" s="76"/>
      <c r="PLE63" s="76"/>
      <c r="PLF63" s="76"/>
      <c r="PLG63" s="76"/>
      <c r="PLH63" s="76"/>
      <c r="PLI63" s="76"/>
      <c r="PLJ63" s="76"/>
      <c r="PLK63" s="76"/>
      <c r="PLL63" s="76"/>
      <c r="PLM63" s="76"/>
      <c r="PLN63" s="76"/>
      <c r="PLO63" s="76"/>
      <c r="PLP63" s="76"/>
      <c r="PLQ63" s="76"/>
      <c r="PLR63" s="76"/>
      <c r="PLS63" s="76"/>
      <c r="PLT63" s="76"/>
      <c r="PLU63" s="76"/>
      <c r="PLV63" s="76"/>
      <c r="PLW63" s="76"/>
      <c r="PLX63" s="76"/>
      <c r="PLY63" s="76"/>
      <c r="PLZ63" s="76"/>
      <c r="PMA63" s="76"/>
      <c r="PMB63" s="76"/>
      <c r="PMC63" s="76"/>
      <c r="PMD63" s="76"/>
      <c r="PME63" s="76"/>
      <c r="PMF63" s="76"/>
      <c r="PMG63" s="76"/>
      <c r="PMH63" s="76"/>
      <c r="PMI63" s="76"/>
      <c r="PMJ63" s="76"/>
      <c r="PMK63" s="76"/>
      <c r="PML63" s="76"/>
      <c r="PMM63" s="76"/>
      <c r="PMN63" s="76"/>
      <c r="PMO63" s="76"/>
      <c r="PMP63" s="76"/>
      <c r="PMQ63" s="76"/>
      <c r="PMR63" s="76"/>
      <c r="PMS63" s="76"/>
      <c r="PMT63" s="76"/>
      <c r="PMU63" s="76"/>
      <c r="PMV63" s="76"/>
      <c r="PMW63" s="76"/>
      <c r="PMX63" s="76"/>
      <c r="PMY63" s="76"/>
      <c r="PMZ63" s="76"/>
      <c r="PNA63" s="76"/>
      <c r="PNB63" s="76"/>
      <c r="PNC63" s="76"/>
      <c r="PND63" s="76"/>
      <c r="PNE63" s="76"/>
      <c r="PNF63" s="76"/>
      <c r="PNG63" s="76"/>
      <c r="PNH63" s="76"/>
      <c r="PNI63" s="76"/>
      <c r="PNJ63" s="76"/>
      <c r="PNK63" s="76"/>
      <c r="PNL63" s="76"/>
      <c r="PNM63" s="76"/>
      <c r="PNN63" s="76"/>
      <c r="PNO63" s="76"/>
      <c r="PNP63" s="76"/>
      <c r="PNQ63" s="76"/>
      <c r="PNR63" s="76"/>
      <c r="PNS63" s="76"/>
      <c r="PNT63" s="76"/>
      <c r="PNU63" s="76"/>
      <c r="PNV63" s="76"/>
      <c r="PNW63" s="76"/>
      <c r="PNX63" s="76"/>
      <c r="PNY63" s="76"/>
      <c r="PNZ63" s="76"/>
      <c r="POA63" s="76"/>
      <c r="POB63" s="76"/>
      <c r="POC63" s="76"/>
      <c r="POD63" s="76"/>
      <c r="POE63" s="76"/>
      <c r="POF63" s="76"/>
      <c r="POG63" s="76"/>
      <c r="POH63" s="76"/>
      <c r="POI63" s="76"/>
      <c r="POJ63" s="76"/>
      <c r="POK63" s="76"/>
      <c r="POL63" s="76"/>
      <c r="POM63" s="76"/>
      <c r="PON63" s="76"/>
      <c r="POO63" s="76"/>
      <c r="POP63" s="76"/>
      <c r="POQ63" s="76"/>
      <c r="POR63" s="76"/>
      <c r="POS63" s="76"/>
      <c r="POT63" s="76"/>
      <c r="POU63" s="76"/>
      <c r="POV63" s="76"/>
      <c r="POW63" s="76"/>
      <c r="POX63" s="76"/>
      <c r="POY63" s="76"/>
      <c r="POZ63" s="76"/>
      <c r="PPA63" s="76"/>
      <c r="PPB63" s="76"/>
      <c r="PPC63" s="76"/>
      <c r="PPD63" s="76"/>
      <c r="PPE63" s="76"/>
      <c r="PPF63" s="76"/>
      <c r="PPG63" s="76"/>
      <c r="PPH63" s="76"/>
      <c r="PPI63" s="76"/>
      <c r="PPJ63" s="76"/>
      <c r="PPK63" s="76"/>
      <c r="PPL63" s="76"/>
      <c r="PPM63" s="76"/>
      <c r="PPN63" s="76"/>
      <c r="PPO63" s="76"/>
      <c r="PPP63" s="76"/>
      <c r="PPQ63" s="76"/>
      <c r="PPR63" s="76"/>
      <c r="PPS63" s="76"/>
      <c r="PPT63" s="76"/>
      <c r="PPU63" s="76"/>
      <c r="PPV63" s="76"/>
      <c r="PPW63" s="76"/>
      <c r="PPX63" s="76"/>
      <c r="PPY63" s="76"/>
      <c r="PPZ63" s="76"/>
      <c r="PQA63" s="76"/>
      <c r="PQB63" s="76"/>
      <c r="PQC63" s="76"/>
      <c r="PQD63" s="76"/>
      <c r="PQE63" s="76"/>
      <c r="PQF63" s="76"/>
      <c r="PQG63" s="76"/>
      <c r="PQH63" s="76"/>
      <c r="PQI63" s="76"/>
      <c r="PQJ63" s="76"/>
      <c r="PQK63" s="76"/>
      <c r="PQL63" s="76"/>
      <c r="PQM63" s="76"/>
      <c r="PQN63" s="76"/>
      <c r="PQO63" s="76"/>
      <c r="PQP63" s="76"/>
      <c r="PQQ63" s="76"/>
      <c r="PQR63" s="76"/>
      <c r="PQS63" s="76"/>
      <c r="PQT63" s="76"/>
      <c r="PQU63" s="76"/>
      <c r="PQV63" s="76"/>
      <c r="PQW63" s="76"/>
      <c r="PQX63" s="76"/>
      <c r="PQY63" s="76"/>
      <c r="PQZ63" s="76"/>
      <c r="PRA63" s="76"/>
      <c r="PRB63" s="76"/>
      <c r="PRC63" s="76"/>
      <c r="PRD63" s="76"/>
      <c r="PRE63" s="76"/>
      <c r="PRF63" s="76"/>
      <c r="PRG63" s="76"/>
      <c r="PRH63" s="76"/>
      <c r="PRI63" s="76"/>
      <c r="PRJ63" s="76"/>
      <c r="PRK63" s="76"/>
      <c r="PRL63" s="76"/>
      <c r="PRM63" s="76"/>
      <c r="PRN63" s="76"/>
      <c r="PRO63" s="76"/>
      <c r="PRP63" s="76"/>
      <c r="PRQ63" s="76"/>
      <c r="PRR63" s="76"/>
      <c r="PRS63" s="76"/>
      <c r="PRT63" s="76"/>
      <c r="PRU63" s="76"/>
      <c r="PRV63" s="76"/>
      <c r="PRW63" s="76"/>
      <c r="PRX63" s="76"/>
      <c r="PRY63" s="76"/>
      <c r="PRZ63" s="76"/>
      <c r="PSA63" s="76"/>
      <c r="PSB63" s="76"/>
      <c r="PSC63" s="76"/>
      <c r="PSD63" s="76"/>
      <c r="PSE63" s="76"/>
      <c r="PSF63" s="76"/>
      <c r="PSG63" s="76"/>
      <c r="PSH63" s="76"/>
      <c r="PSI63" s="76"/>
      <c r="PSJ63" s="76"/>
      <c r="PSK63" s="76"/>
      <c r="PSL63" s="76"/>
      <c r="PSM63" s="76"/>
      <c r="PSN63" s="76"/>
      <c r="PSO63" s="76"/>
      <c r="PSP63" s="76"/>
      <c r="PSQ63" s="76"/>
      <c r="PSR63" s="76"/>
      <c r="PSS63" s="76"/>
      <c r="PST63" s="76"/>
      <c r="PSU63" s="76"/>
      <c r="PSV63" s="76"/>
      <c r="PSW63" s="76"/>
      <c r="PSX63" s="76"/>
      <c r="PSY63" s="76"/>
      <c r="PSZ63" s="76"/>
      <c r="PTA63" s="76"/>
      <c r="PTB63" s="76"/>
      <c r="PTC63" s="76"/>
      <c r="PTD63" s="76"/>
      <c r="PTE63" s="76"/>
      <c r="PTF63" s="76"/>
      <c r="PTG63" s="76"/>
      <c r="PTH63" s="76"/>
      <c r="PTI63" s="76"/>
      <c r="PTJ63" s="76"/>
      <c r="PTK63" s="76"/>
      <c r="PTL63" s="76"/>
      <c r="PTM63" s="76"/>
      <c r="PTN63" s="76"/>
      <c r="PTO63" s="76"/>
      <c r="PTP63" s="76"/>
      <c r="PTQ63" s="76"/>
      <c r="PTR63" s="76"/>
      <c r="PTS63" s="76"/>
      <c r="PTT63" s="76"/>
      <c r="PTU63" s="76"/>
      <c r="PTV63" s="76"/>
      <c r="PTW63" s="76"/>
      <c r="PTX63" s="76"/>
      <c r="PTY63" s="76"/>
      <c r="PTZ63" s="76"/>
      <c r="PUA63" s="76"/>
      <c r="PUB63" s="76"/>
      <c r="PUC63" s="76"/>
      <c r="PUD63" s="76"/>
      <c r="PUE63" s="76"/>
      <c r="PUF63" s="76"/>
      <c r="PUG63" s="76"/>
      <c r="PUH63" s="76"/>
      <c r="PUI63" s="76"/>
      <c r="PUJ63" s="76"/>
      <c r="PUK63" s="76"/>
      <c r="PUL63" s="76"/>
      <c r="PUM63" s="76"/>
      <c r="PUN63" s="76"/>
      <c r="PUO63" s="76"/>
      <c r="PUP63" s="76"/>
      <c r="PUQ63" s="76"/>
      <c r="PUR63" s="76"/>
      <c r="PUS63" s="76"/>
      <c r="PUT63" s="76"/>
      <c r="PUU63" s="76"/>
      <c r="PUV63" s="76"/>
      <c r="PUW63" s="76"/>
      <c r="PUX63" s="76"/>
      <c r="PUY63" s="76"/>
      <c r="PUZ63" s="76"/>
      <c r="PVA63" s="76"/>
      <c r="PVB63" s="76"/>
      <c r="PVC63" s="76"/>
      <c r="PVD63" s="76"/>
      <c r="PVE63" s="76"/>
      <c r="PVF63" s="76"/>
      <c r="PVG63" s="76"/>
      <c r="PVH63" s="76"/>
      <c r="PVI63" s="76"/>
      <c r="PVJ63" s="76"/>
      <c r="PVK63" s="76"/>
      <c r="PVL63" s="76"/>
      <c r="PVM63" s="76"/>
      <c r="PVN63" s="76"/>
      <c r="PVO63" s="76"/>
      <c r="PVP63" s="76"/>
      <c r="PVQ63" s="76"/>
      <c r="PVR63" s="76"/>
      <c r="PVS63" s="76"/>
      <c r="PVT63" s="76"/>
      <c r="PVU63" s="76"/>
      <c r="PVV63" s="76"/>
      <c r="PVW63" s="76"/>
      <c r="PVX63" s="76"/>
      <c r="PVY63" s="76"/>
      <c r="PVZ63" s="76"/>
      <c r="PWA63" s="76"/>
      <c r="PWB63" s="76"/>
      <c r="PWC63" s="76"/>
      <c r="PWD63" s="76"/>
      <c r="PWE63" s="76"/>
      <c r="PWF63" s="76"/>
      <c r="PWG63" s="76"/>
      <c r="PWH63" s="76"/>
      <c r="PWI63" s="76"/>
      <c r="PWJ63" s="76"/>
      <c r="PWK63" s="76"/>
      <c r="PWL63" s="76"/>
      <c r="PWM63" s="76"/>
      <c r="PWN63" s="76"/>
      <c r="PWO63" s="76"/>
      <c r="PWP63" s="76"/>
      <c r="PWQ63" s="76"/>
      <c r="PWR63" s="76"/>
      <c r="PWS63" s="76"/>
      <c r="PWT63" s="76"/>
      <c r="PWU63" s="76"/>
      <c r="PWV63" s="76"/>
      <c r="PWW63" s="76"/>
      <c r="PWX63" s="76"/>
      <c r="PWY63" s="76"/>
      <c r="PWZ63" s="76"/>
      <c r="PXA63" s="76"/>
      <c r="PXB63" s="76"/>
      <c r="PXC63" s="76"/>
      <c r="PXD63" s="76"/>
      <c r="PXE63" s="76"/>
      <c r="PXF63" s="76"/>
      <c r="PXG63" s="76"/>
      <c r="PXH63" s="76"/>
      <c r="PXI63" s="76"/>
      <c r="PXJ63" s="76"/>
      <c r="PXK63" s="76"/>
      <c r="PXL63" s="76"/>
      <c r="PXM63" s="76"/>
      <c r="PXN63" s="76"/>
      <c r="PXO63" s="76"/>
      <c r="PXP63" s="76"/>
      <c r="PXQ63" s="76"/>
      <c r="PXR63" s="76"/>
      <c r="PXS63" s="76"/>
      <c r="PXT63" s="76"/>
      <c r="PXU63" s="76"/>
      <c r="PXV63" s="76"/>
      <c r="PXW63" s="76"/>
      <c r="PXX63" s="76"/>
      <c r="PXY63" s="76"/>
      <c r="PXZ63" s="76"/>
      <c r="PYA63" s="76"/>
      <c r="PYB63" s="76"/>
      <c r="PYC63" s="76"/>
      <c r="PYD63" s="76"/>
      <c r="PYE63" s="76"/>
      <c r="PYF63" s="76"/>
      <c r="PYG63" s="76"/>
      <c r="PYH63" s="76"/>
      <c r="PYI63" s="76"/>
      <c r="PYJ63" s="76"/>
      <c r="PYK63" s="76"/>
      <c r="PYL63" s="76"/>
      <c r="PYM63" s="76"/>
      <c r="PYN63" s="76"/>
      <c r="PYO63" s="76"/>
      <c r="PYP63" s="76"/>
      <c r="PYQ63" s="76"/>
      <c r="PYR63" s="76"/>
      <c r="PYS63" s="76"/>
      <c r="PYT63" s="76"/>
      <c r="PYU63" s="76"/>
      <c r="PYV63" s="76"/>
      <c r="PYW63" s="76"/>
      <c r="PYX63" s="76"/>
      <c r="PYY63" s="76"/>
      <c r="PYZ63" s="76"/>
      <c r="PZA63" s="76"/>
      <c r="PZB63" s="76"/>
      <c r="PZC63" s="76"/>
      <c r="PZD63" s="76"/>
      <c r="PZE63" s="76"/>
      <c r="PZF63" s="76"/>
      <c r="PZG63" s="76"/>
      <c r="PZH63" s="76"/>
      <c r="PZI63" s="76"/>
      <c r="PZJ63" s="76"/>
      <c r="PZK63" s="76"/>
      <c r="PZL63" s="76"/>
      <c r="PZM63" s="76"/>
      <c r="PZN63" s="76"/>
      <c r="PZO63" s="76"/>
      <c r="PZP63" s="76"/>
      <c r="PZQ63" s="76"/>
      <c r="PZR63" s="76"/>
      <c r="PZS63" s="76"/>
      <c r="PZT63" s="76"/>
      <c r="PZU63" s="76"/>
      <c r="PZV63" s="76"/>
      <c r="PZW63" s="76"/>
      <c r="PZX63" s="76"/>
      <c r="PZY63" s="76"/>
      <c r="PZZ63" s="76"/>
      <c r="QAA63" s="76"/>
      <c r="QAB63" s="76"/>
      <c r="QAC63" s="76"/>
      <c r="QAD63" s="76"/>
      <c r="QAE63" s="76"/>
      <c r="QAF63" s="76"/>
      <c r="QAG63" s="76"/>
      <c r="QAH63" s="76"/>
      <c r="QAI63" s="76"/>
      <c r="QAJ63" s="76"/>
      <c r="QAK63" s="76"/>
      <c r="QAL63" s="76"/>
      <c r="QAM63" s="76"/>
      <c r="QAN63" s="76"/>
      <c r="QAO63" s="76"/>
      <c r="QAP63" s="76"/>
      <c r="QAQ63" s="76"/>
      <c r="QAR63" s="76"/>
      <c r="QAS63" s="76"/>
      <c r="QAT63" s="76"/>
      <c r="QAU63" s="76"/>
      <c r="QAV63" s="76"/>
      <c r="QAW63" s="76"/>
      <c r="QAX63" s="76"/>
      <c r="QAY63" s="76"/>
      <c r="QAZ63" s="76"/>
      <c r="QBA63" s="76"/>
      <c r="QBB63" s="76"/>
      <c r="QBC63" s="76"/>
      <c r="QBD63" s="76"/>
      <c r="QBE63" s="76"/>
      <c r="QBF63" s="76"/>
      <c r="QBG63" s="76"/>
      <c r="QBH63" s="76"/>
      <c r="QBI63" s="76"/>
      <c r="QBJ63" s="76"/>
      <c r="QBK63" s="76"/>
      <c r="QBL63" s="76"/>
      <c r="QBM63" s="76"/>
      <c r="QBN63" s="76"/>
      <c r="QBO63" s="76"/>
      <c r="QBP63" s="76"/>
      <c r="QBQ63" s="76"/>
      <c r="QBR63" s="76"/>
      <c r="QBS63" s="76"/>
      <c r="QBT63" s="76"/>
      <c r="QBU63" s="76"/>
      <c r="QBV63" s="76"/>
      <c r="QBW63" s="76"/>
      <c r="QBX63" s="76"/>
      <c r="QBY63" s="76"/>
      <c r="QBZ63" s="76"/>
      <c r="QCA63" s="76"/>
      <c r="QCB63" s="76"/>
      <c r="QCC63" s="76"/>
      <c r="QCD63" s="76"/>
      <c r="QCE63" s="76"/>
      <c r="QCF63" s="76"/>
      <c r="QCG63" s="76"/>
      <c r="QCH63" s="76"/>
      <c r="QCI63" s="76"/>
      <c r="QCJ63" s="76"/>
      <c r="QCK63" s="76"/>
      <c r="QCL63" s="76"/>
      <c r="QCM63" s="76"/>
      <c r="QCN63" s="76"/>
      <c r="QCO63" s="76"/>
      <c r="QCP63" s="76"/>
      <c r="QCQ63" s="76"/>
      <c r="QCR63" s="76"/>
      <c r="QCS63" s="76"/>
      <c r="QCT63" s="76"/>
      <c r="QCU63" s="76"/>
      <c r="QCV63" s="76"/>
      <c r="QCW63" s="76"/>
      <c r="QCX63" s="76"/>
      <c r="QCY63" s="76"/>
      <c r="QCZ63" s="76"/>
      <c r="QDA63" s="76"/>
      <c r="QDB63" s="76"/>
      <c r="QDC63" s="76"/>
      <c r="QDD63" s="76"/>
      <c r="QDE63" s="76"/>
      <c r="QDF63" s="76"/>
      <c r="QDG63" s="76"/>
      <c r="QDH63" s="76"/>
      <c r="QDI63" s="76"/>
      <c r="QDJ63" s="76"/>
      <c r="QDK63" s="76"/>
      <c r="QDL63" s="76"/>
      <c r="QDM63" s="76"/>
      <c r="QDN63" s="76"/>
      <c r="QDO63" s="76"/>
      <c r="QDP63" s="76"/>
      <c r="QDQ63" s="76"/>
      <c r="QDR63" s="76"/>
      <c r="QDS63" s="76"/>
      <c r="QDT63" s="76"/>
      <c r="QDU63" s="76"/>
      <c r="QDV63" s="76"/>
      <c r="QDW63" s="76"/>
      <c r="QDX63" s="76"/>
      <c r="QDY63" s="76"/>
      <c r="QDZ63" s="76"/>
      <c r="QEA63" s="76"/>
      <c r="QEB63" s="76"/>
      <c r="QEC63" s="76"/>
      <c r="QED63" s="76"/>
      <c r="QEE63" s="76"/>
      <c r="QEF63" s="76"/>
      <c r="QEG63" s="76"/>
      <c r="QEH63" s="76"/>
      <c r="QEI63" s="76"/>
      <c r="QEJ63" s="76"/>
      <c r="QEK63" s="76"/>
      <c r="QEL63" s="76"/>
      <c r="QEM63" s="76"/>
      <c r="QEN63" s="76"/>
      <c r="QEO63" s="76"/>
      <c r="QEP63" s="76"/>
      <c r="QEQ63" s="76"/>
      <c r="QER63" s="76"/>
      <c r="QES63" s="76"/>
      <c r="QET63" s="76"/>
      <c r="QEU63" s="76"/>
      <c r="QEV63" s="76"/>
      <c r="QEW63" s="76"/>
      <c r="QEX63" s="76"/>
      <c r="QEY63" s="76"/>
      <c r="QEZ63" s="76"/>
      <c r="QFA63" s="76"/>
      <c r="QFB63" s="76"/>
      <c r="QFC63" s="76"/>
      <c r="QFD63" s="76"/>
      <c r="QFE63" s="76"/>
      <c r="QFF63" s="76"/>
      <c r="QFG63" s="76"/>
      <c r="QFH63" s="76"/>
      <c r="QFI63" s="76"/>
      <c r="QFJ63" s="76"/>
      <c r="QFK63" s="76"/>
      <c r="QFL63" s="76"/>
      <c r="QFM63" s="76"/>
      <c r="QFN63" s="76"/>
      <c r="QFO63" s="76"/>
      <c r="QFP63" s="76"/>
      <c r="QFQ63" s="76"/>
      <c r="QFR63" s="76"/>
      <c r="QFS63" s="76"/>
      <c r="QFT63" s="76"/>
      <c r="QFU63" s="76"/>
      <c r="QFV63" s="76"/>
      <c r="QFW63" s="76"/>
      <c r="QFX63" s="76"/>
      <c r="QFY63" s="76"/>
      <c r="QFZ63" s="76"/>
      <c r="QGA63" s="76"/>
      <c r="QGB63" s="76"/>
      <c r="QGC63" s="76"/>
      <c r="QGD63" s="76"/>
      <c r="QGE63" s="76"/>
      <c r="QGF63" s="76"/>
      <c r="QGG63" s="76"/>
      <c r="QGH63" s="76"/>
      <c r="QGI63" s="76"/>
      <c r="QGJ63" s="76"/>
      <c r="QGK63" s="76"/>
      <c r="QGL63" s="76"/>
      <c r="QGM63" s="76"/>
      <c r="QGN63" s="76"/>
      <c r="QGO63" s="76"/>
      <c r="QGP63" s="76"/>
      <c r="QGQ63" s="76"/>
      <c r="QGR63" s="76"/>
      <c r="QGS63" s="76"/>
      <c r="QGT63" s="76"/>
      <c r="QGU63" s="76"/>
      <c r="QGV63" s="76"/>
      <c r="QGW63" s="76"/>
      <c r="QGX63" s="76"/>
      <c r="QGY63" s="76"/>
      <c r="QGZ63" s="76"/>
      <c r="QHA63" s="76"/>
      <c r="QHB63" s="76"/>
      <c r="QHC63" s="76"/>
      <c r="QHD63" s="76"/>
      <c r="QHE63" s="76"/>
      <c r="QHF63" s="76"/>
      <c r="QHG63" s="76"/>
      <c r="QHH63" s="76"/>
      <c r="QHI63" s="76"/>
      <c r="QHJ63" s="76"/>
      <c r="QHK63" s="76"/>
      <c r="QHL63" s="76"/>
      <c r="QHM63" s="76"/>
      <c r="QHN63" s="76"/>
      <c r="QHO63" s="76"/>
      <c r="QHP63" s="76"/>
      <c r="QHQ63" s="76"/>
      <c r="QHR63" s="76"/>
      <c r="QHS63" s="76"/>
      <c r="QHT63" s="76"/>
      <c r="QHU63" s="76"/>
      <c r="QHV63" s="76"/>
      <c r="QHW63" s="76"/>
      <c r="QHX63" s="76"/>
      <c r="QHY63" s="76"/>
      <c r="QHZ63" s="76"/>
      <c r="QIA63" s="76"/>
      <c r="QIB63" s="76"/>
      <c r="QIC63" s="76"/>
      <c r="QID63" s="76"/>
      <c r="QIE63" s="76"/>
      <c r="QIF63" s="76"/>
      <c r="QIG63" s="76"/>
      <c r="QIH63" s="76"/>
      <c r="QII63" s="76"/>
      <c r="QIJ63" s="76"/>
      <c r="QIK63" s="76"/>
      <c r="QIL63" s="76"/>
      <c r="QIM63" s="76"/>
      <c r="QIN63" s="76"/>
      <c r="QIO63" s="76"/>
      <c r="QIP63" s="76"/>
      <c r="QIQ63" s="76"/>
      <c r="QIR63" s="76"/>
      <c r="QIS63" s="76"/>
      <c r="QIT63" s="76"/>
      <c r="QIU63" s="76"/>
      <c r="QIV63" s="76"/>
      <c r="QIW63" s="76"/>
      <c r="QIX63" s="76"/>
      <c r="QIY63" s="76"/>
      <c r="QIZ63" s="76"/>
      <c r="QJA63" s="76"/>
      <c r="QJB63" s="76"/>
      <c r="QJC63" s="76"/>
      <c r="QJD63" s="76"/>
      <c r="QJE63" s="76"/>
      <c r="QJF63" s="76"/>
      <c r="QJG63" s="76"/>
      <c r="QJH63" s="76"/>
      <c r="QJI63" s="76"/>
      <c r="QJJ63" s="76"/>
      <c r="QJK63" s="76"/>
      <c r="QJL63" s="76"/>
      <c r="QJM63" s="76"/>
      <c r="QJN63" s="76"/>
      <c r="QJO63" s="76"/>
      <c r="QJP63" s="76"/>
      <c r="QJQ63" s="76"/>
      <c r="QJR63" s="76"/>
      <c r="QJS63" s="76"/>
      <c r="QJT63" s="76"/>
      <c r="QJU63" s="76"/>
      <c r="QJV63" s="76"/>
      <c r="QJW63" s="76"/>
      <c r="QJX63" s="76"/>
      <c r="QJY63" s="76"/>
      <c r="QJZ63" s="76"/>
      <c r="QKA63" s="76"/>
      <c r="QKB63" s="76"/>
      <c r="QKC63" s="76"/>
      <c r="QKD63" s="76"/>
      <c r="QKE63" s="76"/>
      <c r="QKF63" s="76"/>
      <c r="QKG63" s="76"/>
      <c r="QKH63" s="76"/>
      <c r="QKI63" s="76"/>
      <c r="QKJ63" s="76"/>
      <c r="QKK63" s="76"/>
      <c r="QKL63" s="76"/>
      <c r="QKM63" s="76"/>
      <c r="QKN63" s="76"/>
      <c r="QKO63" s="76"/>
      <c r="QKP63" s="76"/>
      <c r="QKQ63" s="76"/>
      <c r="QKR63" s="76"/>
      <c r="QKS63" s="76"/>
      <c r="QKT63" s="76"/>
      <c r="QKU63" s="76"/>
      <c r="QKV63" s="76"/>
      <c r="QKW63" s="76"/>
      <c r="QKX63" s="76"/>
      <c r="QKY63" s="76"/>
      <c r="QKZ63" s="76"/>
      <c r="QLA63" s="76"/>
      <c r="QLB63" s="76"/>
      <c r="QLC63" s="76"/>
      <c r="QLD63" s="76"/>
      <c r="QLE63" s="76"/>
      <c r="QLF63" s="76"/>
      <c r="QLG63" s="76"/>
      <c r="QLH63" s="76"/>
      <c r="QLI63" s="76"/>
      <c r="QLJ63" s="76"/>
      <c r="QLK63" s="76"/>
      <c r="QLL63" s="76"/>
      <c r="QLM63" s="76"/>
      <c r="QLN63" s="76"/>
      <c r="QLO63" s="76"/>
      <c r="QLP63" s="76"/>
      <c r="QLQ63" s="76"/>
      <c r="QLR63" s="76"/>
      <c r="QLS63" s="76"/>
      <c r="QLT63" s="76"/>
      <c r="QLU63" s="76"/>
      <c r="QLV63" s="76"/>
      <c r="QLW63" s="76"/>
      <c r="QLX63" s="76"/>
      <c r="QLY63" s="76"/>
      <c r="QLZ63" s="76"/>
      <c r="QMA63" s="76"/>
      <c r="QMB63" s="76"/>
      <c r="QMC63" s="76"/>
      <c r="QMD63" s="76"/>
      <c r="QME63" s="76"/>
      <c r="QMF63" s="76"/>
      <c r="QMG63" s="76"/>
      <c r="QMH63" s="76"/>
      <c r="QMI63" s="76"/>
      <c r="QMJ63" s="76"/>
      <c r="QMK63" s="76"/>
      <c r="QML63" s="76"/>
      <c r="QMM63" s="76"/>
      <c r="QMN63" s="76"/>
      <c r="QMO63" s="76"/>
      <c r="QMP63" s="76"/>
      <c r="QMQ63" s="76"/>
      <c r="QMR63" s="76"/>
      <c r="QMS63" s="76"/>
      <c r="QMT63" s="76"/>
      <c r="QMU63" s="76"/>
      <c r="QMV63" s="76"/>
      <c r="QMW63" s="76"/>
      <c r="QMX63" s="76"/>
      <c r="QMY63" s="76"/>
      <c r="QMZ63" s="76"/>
      <c r="QNA63" s="76"/>
      <c r="QNB63" s="76"/>
      <c r="QNC63" s="76"/>
      <c r="QND63" s="76"/>
      <c r="QNE63" s="76"/>
      <c r="QNF63" s="76"/>
      <c r="QNG63" s="76"/>
      <c r="QNH63" s="76"/>
      <c r="QNI63" s="76"/>
      <c r="QNJ63" s="76"/>
      <c r="QNK63" s="76"/>
      <c r="QNL63" s="76"/>
      <c r="QNM63" s="76"/>
      <c r="QNN63" s="76"/>
      <c r="QNO63" s="76"/>
      <c r="QNP63" s="76"/>
      <c r="QNQ63" s="76"/>
      <c r="QNR63" s="76"/>
      <c r="QNS63" s="76"/>
      <c r="QNT63" s="76"/>
      <c r="QNU63" s="76"/>
      <c r="QNV63" s="76"/>
      <c r="QNW63" s="76"/>
      <c r="QNX63" s="76"/>
      <c r="QNY63" s="76"/>
      <c r="QNZ63" s="76"/>
      <c r="QOA63" s="76"/>
      <c r="QOB63" s="76"/>
      <c r="QOC63" s="76"/>
      <c r="QOD63" s="76"/>
      <c r="QOE63" s="76"/>
      <c r="QOF63" s="76"/>
      <c r="QOG63" s="76"/>
      <c r="QOH63" s="76"/>
      <c r="QOI63" s="76"/>
      <c r="QOJ63" s="76"/>
      <c r="QOK63" s="76"/>
      <c r="QOL63" s="76"/>
      <c r="QOM63" s="76"/>
      <c r="QON63" s="76"/>
      <c r="QOO63" s="76"/>
      <c r="QOP63" s="76"/>
      <c r="QOQ63" s="76"/>
      <c r="QOR63" s="76"/>
      <c r="QOS63" s="76"/>
      <c r="QOT63" s="76"/>
      <c r="QOU63" s="76"/>
      <c r="QOV63" s="76"/>
      <c r="QOW63" s="76"/>
      <c r="QOX63" s="76"/>
      <c r="QOY63" s="76"/>
      <c r="QOZ63" s="76"/>
      <c r="QPA63" s="76"/>
      <c r="QPB63" s="76"/>
      <c r="QPC63" s="76"/>
      <c r="QPD63" s="76"/>
      <c r="QPE63" s="76"/>
      <c r="QPF63" s="76"/>
      <c r="QPG63" s="76"/>
      <c r="QPH63" s="76"/>
      <c r="QPI63" s="76"/>
      <c r="QPJ63" s="76"/>
      <c r="QPK63" s="76"/>
      <c r="QPL63" s="76"/>
      <c r="QPM63" s="76"/>
      <c r="QPN63" s="76"/>
      <c r="QPO63" s="76"/>
      <c r="QPP63" s="76"/>
      <c r="QPQ63" s="76"/>
      <c r="QPR63" s="76"/>
      <c r="QPS63" s="76"/>
      <c r="QPT63" s="76"/>
      <c r="QPU63" s="76"/>
      <c r="QPV63" s="76"/>
      <c r="QPW63" s="76"/>
      <c r="QPX63" s="76"/>
      <c r="QPY63" s="76"/>
      <c r="QPZ63" s="76"/>
      <c r="QQA63" s="76"/>
      <c r="QQB63" s="76"/>
      <c r="QQC63" s="76"/>
      <c r="QQD63" s="76"/>
      <c r="QQE63" s="76"/>
      <c r="QQF63" s="76"/>
      <c r="QQG63" s="76"/>
      <c r="QQH63" s="76"/>
      <c r="QQI63" s="76"/>
      <c r="QQJ63" s="76"/>
      <c r="QQK63" s="76"/>
      <c r="QQL63" s="76"/>
      <c r="QQM63" s="76"/>
      <c r="QQN63" s="76"/>
      <c r="QQO63" s="76"/>
      <c r="QQP63" s="76"/>
      <c r="QQQ63" s="76"/>
      <c r="QQR63" s="76"/>
      <c r="QQS63" s="76"/>
      <c r="QQT63" s="76"/>
      <c r="QQU63" s="76"/>
      <c r="QQV63" s="76"/>
      <c r="QQW63" s="76"/>
      <c r="QQX63" s="76"/>
      <c r="QQY63" s="76"/>
      <c r="QQZ63" s="76"/>
      <c r="QRA63" s="76"/>
      <c r="QRB63" s="76"/>
      <c r="QRC63" s="76"/>
      <c r="QRD63" s="76"/>
      <c r="QRE63" s="76"/>
      <c r="QRF63" s="76"/>
      <c r="QRG63" s="76"/>
      <c r="QRH63" s="76"/>
      <c r="QRI63" s="76"/>
      <c r="QRJ63" s="76"/>
      <c r="QRK63" s="76"/>
      <c r="QRL63" s="76"/>
      <c r="QRM63" s="76"/>
      <c r="QRN63" s="76"/>
      <c r="QRO63" s="76"/>
      <c r="QRP63" s="76"/>
      <c r="QRQ63" s="76"/>
      <c r="QRR63" s="76"/>
      <c r="QRS63" s="76"/>
      <c r="QRT63" s="76"/>
      <c r="QRU63" s="76"/>
      <c r="QRV63" s="76"/>
      <c r="QRW63" s="76"/>
      <c r="QRX63" s="76"/>
      <c r="QRY63" s="76"/>
      <c r="QRZ63" s="76"/>
      <c r="QSA63" s="76"/>
      <c r="QSB63" s="76"/>
      <c r="QSC63" s="76"/>
      <c r="QSD63" s="76"/>
      <c r="QSE63" s="76"/>
      <c r="QSF63" s="76"/>
      <c r="QSG63" s="76"/>
      <c r="QSH63" s="76"/>
      <c r="QSI63" s="76"/>
      <c r="QSJ63" s="76"/>
      <c r="QSK63" s="76"/>
      <c r="QSL63" s="76"/>
      <c r="QSM63" s="76"/>
      <c r="QSN63" s="76"/>
      <c r="QSO63" s="76"/>
      <c r="QSP63" s="76"/>
      <c r="QSQ63" s="76"/>
      <c r="QSR63" s="76"/>
      <c r="QSS63" s="76"/>
      <c r="QST63" s="76"/>
      <c r="QSU63" s="76"/>
      <c r="QSV63" s="76"/>
      <c r="QSW63" s="76"/>
      <c r="QSX63" s="76"/>
      <c r="QSY63" s="76"/>
      <c r="QSZ63" s="76"/>
      <c r="QTA63" s="76"/>
      <c r="QTB63" s="76"/>
      <c r="QTC63" s="76"/>
      <c r="QTD63" s="76"/>
      <c r="QTE63" s="76"/>
      <c r="QTF63" s="76"/>
      <c r="QTG63" s="76"/>
      <c r="QTH63" s="76"/>
      <c r="QTI63" s="76"/>
      <c r="QTJ63" s="76"/>
      <c r="QTK63" s="76"/>
      <c r="QTL63" s="76"/>
      <c r="QTM63" s="76"/>
      <c r="QTN63" s="76"/>
      <c r="QTO63" s="76"/>
      <c r="QTP63" s="76"/>
      <c r="QTQ63" s="76"/>
      <c r="QTR63" s="76"/>
      <c r="QTS63" s="76"/>
      <c r="QTT63" s="76"/>
      <c r="QTU63" s="76"/>
      <c r="QTV63" s="76"/>
      <c r="QTW63" s="76"/>
      <c r="QTX63" s="76"/>
      <c r="QTY63" s="76"/>
      <c r="QTZ63" s="76"/>
      <c r="QUA63" s="76"/>
      <c r="QUB63" s="76"/>
      <c r="QUC63" s="76"/>
      <c r="QUD63" s="76"/>
      <c r="QUE63" s="76"/>
      <c r="QUF63" s="76"/>
      <c r="QUG63" s="76"/>
      <c r="QUH63" s="76"/>
      <c r="QUI63" s="76"/>
      <c r="QUJ63" s="76"/>
      <c r="QUK63" s="76"/>
      <c r="QUL63" s="76"/>
      <c r="QUM63" s="76"/>
      <c r="QUN63" s="76"/>
      <c r="QUO63" s="76"/>
      <c r="QUP63" s="76"/>
      <c r="QUQ63" s="76"/>
      <c r="QUR63" s="76"/>
      <c r="QUS63" s="76"/>
      <c r="QUT63" s="76"/>
      <c r="QUU63" s="76"/>
      <c r="QUV63" s="76"/>
      <c r="QUW63" s="76"/>
      <c r="QUX63" s="76"/>
      <c r="QUY63" s="76"/>
      <c r="QUZ63" s="76"/>
      <c r="QVA63" s="76"/>
      <c r="QVB63" s="76"/>
      <c r="QVC63" s="76"/>
      <c r="QVD63" s="76"/>
      <c r="QVE63" s="76"/>
      <c r="QVF63" s="76"/>
      <c r="QVG63" s="76"/>
      <c r="QVH63" s="76"/>
      <c r="QVI63" s="76"/>
      <c r="QVJ63" s="76"/>
      <c r="QVK63" s="76"/>
      <c r="QVL63" s="76"/>
      <c r="QVM63" s="76"/>
      <c r="QVN63" s="76"/>
      <c r="QVO63" s="76"/>
      <c r="QVP63" s="76"/>
      <c r="QVQ63" s="76"/>
      <c r="QVR63" s="76"/>
      <c r="QVS63" s="76"/>
      <c r="QVT63" s="76"/>
      <c r="QVU63" s="76"/>
      <c r="QVV63" s="76"/>
      <c r="QVW63" s="76"/>
      <c r="QVX63" s="76"/>
      <c r="QVY63" s="76"/>
      <c r="QVZ63" s="76"/>
      <c r="QWA63" s="76"/>
      <c r="QWB63" s="76"/>
      <c r="QWC63" s="76"/>
      <c r="QWD63" s="76"/>
      <c r="QWE63" s="76"/>
      <c r="QWF63" s="76"/>
      <c r="QWG63" s="76"/>
      <c r="QWH63" s="76"/>
      <c r="QWI63" s="76"/>
      <c r="QWJ63" s="76"/>
      <c r="QWK63" s="76"/>
      <c r="QWL63" s="76"/>
      <c r="QWM63" s="76"/>
      <c r="QWN63" s="76"/>
      <c r="QWO63" s="76"/>
      <c r="QWP63" s="76"/>
      <c r="QWQ63" s="76"/>
      <c r="QWR63" s="76"/>
      <c r="QWS63" s="76"/>
      <c r="QWT63" s="76"/>
      <c r="QWU63" s="76"/>
      <c r="QWV63" s="76"/>
      <c r="QWW63" s="76"/>
      <c r="QWX63" s="76"/>
      <c r="QWY63" s="76"/>
      <c r="QWZ63" s="76"/>
      <c r="QXA63" s="76"/>
      <c r="QXB63" s="76"/>
      <c r="QXC63" s="76"/>
      <c r="QXD63" s="76"/>
      <c r="QXE63" s="76"/>
      <c r="QXF63" s="76"/>
      <c r="QXG63" s="76"/>
      <c r="QXH63" s="76"/>
      <c r="QXI63" s="76"/>
      <c r="QXJ63" s="76"/>
      <c r="QXK63" s="76"/>
      <c r="QXL63" s="76"/>
      <c r="QXM63" s="76"/>
      <c r="QXN63" s="76"/>
      <c r="QXO63" s="76"/>
      <c r="QXP63" s="76"/>
      <c r="QXQ63" s="76"/>
      <c r="QXR63" s="76"/>
      <c r="QXS63" s="76"/>
      <c r="QXT63" s="76"/>
      <c r="QXU63" s="76"/>
      <c r="QXV63" s="76"/>
      <c r="QXW63" s="76"/>
      <c r="QXX63" s="76"/>
      <c r="QXY63" s="76"/>
      <c r="QXZ63" s="76"/>
      <c r="QYA63" s="76"/>
      <c r="QYB63" s="76"/>
      <c r="QYC63" s="76"/>
      <c r="QYD63" s="76"/>
      <c r="QYE63" s="76"/>
      <c r="QYF63" s="76"/>
      <c r="QYG63" s="76"/>
      <c r="QYH63" s="76"/>
      <c r="QYI63" s="76"/>
      <c r="QYJ63" s="76"/>
      <c r="QYK63" s="76"/>
      <c r="QYL63" s="76"/>
      <c r="QYM63" s="76"/>
      <c r="QYN63" s="76"/>
      <c r="QYO63" s="76"/>
      <c r="QYP63" s="76"/>
      <c r="QYQ63" s="76"/>
      <c r="QYR63" s="76"/>
      <c r="QYS63" s="76"/>
      <c r="QYT63" s="76"/>
      <c r="QYU63" s="76"/>
      <c r="QYV63" s="76"/>
      <c r="QYW63" s="76"/>
      <c r="QYX63" s="76"/>
      <c r="QYY63" s="76"/>
      <c r="QYZ63" s="76"/>
      <c r="QZA63" s="76"/>
      <c r="QZB63" s="76"/>
      <c r="QZC63" s="76"/>
      <c r="QZD63" s="76"/>
      <c r="QZE63" s="76"/>
      <c r="QZF63" s="76"/>
      <c r="QZG63" s="76"/>
      <c r="QZH63" s="76"/>
      <c r="QZI63" s="76"/>
      <c r="QZJ63" s="76"/>
      <c r="QZK63" s="76"/>
      <c r="QZL63" s="76"/>
      <c r="QZM63" s="76"/>
      <c r="QZN63" s="76"/>
      <c r="QZO63" s="76"/>
      <c r="QZP63" s="76"/>
      <c r="QZQ63" s="76"/>
      <c r="QZR63" s="76"/>
      <c r="QZS63" s="76"/>
      <c r="QZT63" s="76"/>
      <c r="QZU63" s="76"/>
      <c r="QZV63" s="76"/>
      <c r="QZW63" s="76"/>
      <c r="QZX63" s="76"/>
      <c r="QZY63" s="76"/>
      <c r="QZZ63" s="76"/>
      <c r="RAA63" s="76"/>
      <c r="RAB63" s="76"/>
      <c r="RAC63" s="76"/>
      <c r="RAD63" s="76"/>
      <c r="RAE63" s="76"/>
      <c r="RAF63" s="76"/>
      <c r="RAG63" s="76"/>
      <c r="RAH63" s="76"/>
      <c r="RAI63" s="76"/>
      <c r="RAJ63" s="76"/>
      <c r="RAK63" s="76"/>
      <c r="RAL63" s="76"/>
      <c r="RAM63" s="76"/>
      <c r="RAN63" s="76"/>
      <c r="RAO63" s="76"/>
      <c r="RAP63" s="76"/>
      <c r="RAQ63" s="76"/>
      <c r="RAR63" s="76"/>
      <c r="RAS63" s="76"/>
      <c r="RAT63" s="76"/>
      <c r="RAU63" s="76"/>
      <c r="RAV63" s="76"/>
      <c r="RAW63" s="76"/>
      <c r="RAX63" s="76"/>
      <c r="RAY63" s="76"/>
      <c r="RAZ63" s="76"/>
      <c r="RBA63" s="76"/>
      <c r="RBB63" s="76"/>
      <c r="RBC63" s="76"/>
      <c r="RBD63" s="76"/>
      <c r="RBE63" s="76"/>
      <c r="RBF63" s="76"/>
      <c r="RBG63" s="76"/>
      <c r="RBH63" s="76"/>
      <c r="RBI63" s="76"/>
      <c r="RBJ63" s="76"/>
      <c r="RBK63" s="76"/>
      <c r="RBL63" s="76"/>
      <c r="RBM63" s="76"/>
      <c r="RBN63" s="76"/>
      <c r="RBO63" s="76"/>
      <c r="RBP63" s="76"/>
      <c r="RBQ63" s="76"/>
      <c r="RBR63" s="76"/>
      <c r="RBS63" s="76"/>
      <c r="RBT63" s="76"/>
      <c r="RBU63" s="76"/>
      <c r="RBV63" s="76"/>
      <c r="RBW63" s="76"/>
      <c r="RBX63" s="76"/>
      <c r="RBY63" s="76"/>
      <c r="RBZ63" s="76"/>
      <c r="RCA63" s="76"/>
      <c r="RCB63" s="76"/>
      <c r="RCC63" s="76"/>
      <c r="RCD63" s="76"/>
      <c r="RCE63" s="76"/>
      <c r="RCF63" s="76"/>
      <c r="RCG63" s="76"/>
      <c r="RCH63" s="76"/>
      <c r="RCI63" s="76"/>
      <c r="RCJ63" s="76"/>
      <c r="RCK63" s="76"/>
      <c r="RCL63" s="76"/>
      <c r="RCM63" s="76"/>
      <c r="RCN63" s="76"/>
      <c r="RCO63" s="76"/>
      <c r="RCP63" s="76"/>
      <c r="RCQ63" s="76"/>
      <c r="RCR63" s="76"/>
      <c r="RCS63" s="76"/>
      <c r="RCT63" s="76"/>
      <c r="RCU63" s="76"/>
      <c r="RCV63" s="76"/>
      <c r="RCW63" s="76"/>
      <c r="RCX63" s="76"/>
      <c r="RCY63" s="76"/>
      <c r="RCZ63" s="76"/>
      <c r="RDA63" s="76"/>
      <c r="RDB63" s="76"/>
      <c r="RDC63" s="76"/>
      <c r="RDD63" s="76"/>
      <c r="RDE63" s="76"/>
      <c r="RDF63" s="76"/>
      <c r="RDG63" s="76"/>
      <c r="RDH63" s="76"/>
      <c r="RDI63" s="76"/>
      <c r="RDJ63" s="76"/>
      <c r="RDK63" s="76"/>
      <c r="RDL63" s="76"/>
      <c r="RDM63" s="76"/>
      <c r="RDN63" s="76"/>
      <c r="RDO63" s="76"/>
      <c r="RDP63" s="76"/>
      <c r="RDQ63" s="76"/>
      <c r="RDR63" s="76"/>
      <c r="RDS63" s="76"/>
      <c r="RDT63" s="76"/>
      <c r="RDU63" s="76"/>
      <c r="RDV63" s="76"/>
      <c r="RDW63" s="76"/>
      <c r="RDX63" s="76"/>
      <c r="RDY63" s="76"/>
      <c r="RDZ63" s="76"/>
      <c r="REA63" s="76"/>
      <c r="REB63" s="76"/>
      <c r="REC63" s="76"/>
      <c r="RED63" s="76"/>
      <c r="REE63" s="76"/>
      <c r="REF63" s="76"/>
      <c r="REG63" s="76"/>
      <c r="REH63" s="76"/>
      <c r="REI63" s="76"/>
      <c r="REJ63" s="76"/>
      <c r="REK63" s="76"/>
      <c r="REL63" s="76"/>
      <c r="REM63" s="76"/>
      <c r="REN63" s="76"/>
      <c r="REO63" s="76"/>
      <c r="REP63" s="76"/>
      <c r="REQ63" s="76"/>
      <c r="RER63" s="76"/>
      <c r="RES63" s="76"/>
      <c r="RET63" s="76"/>
      <c r="REU63" s="76"/>
      <c r="REV63" s="76"/>
      <c r="REW63" s="76"/>
      <c r="REX63" s="76"/>
      <c r="REY63" s="76"/>
      <c r="REZ63" s="76"/>
      <c r="RFA63" s="76"/>
      <c r="RFB63" s="76"/>
      <c r="RFC63" s="76"/>
      <c r="RFD63" s="76"/>
      <c r="RFE63" s="76"/>
      <c r="RFF63" s="76"/>
      <c r="RFG63" s="76"/>
      <c r="RFH63" s="76"/>
      <c r="RFI63" s="76"/>
      <c r="RFJ63" s="76"/>
      <c r="RFK63" s="76"/>
      <c r="RFL63" s="76"/>
      <c r="RFM63" s="76"/>
      <c r="RFN63" s="76"/>
      <c r="RFO63" s="76"/>
      <c r="RFP63" s="76"/>
      <c r="RFQ63" s="76"/>
      <c r="RFR63" s="76"/>
      <c r="RFS63" s="76"/>
      <c r="RFT63" s="76"/>
      <c r="RFU63" s="76"/>
      <c r="RFV63" s="76"/>
      <c r="RFW63" s="76"/>
      <c r="RFX63" s="76"/>
      <c r="RFY63" s="76"/>
      <c r="RFZ63" s="76"/>
      <c r="RGA63" s="76"/>
      <c r="RGB63" s="76"/>
      <c r="RGC63" s="76"/>
      <c r="RGD63" s="76"/>
      <c r="RGE63" s="76"/>
      <c r="RGF63" s="76"/>
      <c r="RGG63" s="76"/>
      <c r="RGH63" s="76"/>
      <c r="RGI63" s="76"/>
      <c r="RGJ63" s="76"/>
      <c r="RGK63" s="76"/>
      <c r="RGL63" s="76"/>
      <c r="RGM63" s="76"/>
      <c r="RGN63" s="76"/>
      <c r="RGO63" s="76"/>
      <c r="RGP63" s="76"/>
      <c r="RGQ63" s="76"/>
      <c r="RGR63" s="76"/>
      <c r="RGS63" s="76"/>
      <c r="RGT63" s="76"/>
      <c r="RGU63" s="76"/>
      <c r="RGV63" s="76"/>
      <c r="RGW63" s="76"/>
      <c r="RGX63" s="76"/>
      <c r="RGY63" s="76"/>
      <c r="RGZ63" s="76"/>
      <c r="RHA63" s="76"/>
      <c r="RHB63" s="76"/>
      <c r="RHC63" s="76"/>
      <c r="RHD63" s="76"/>
      <c r="RHE63" s="76"/>
      <c r="RHF63" s="76"/>
      <c r="RHG63" s="76"/>
      <c r="RHH63" s="76"/>
      <c r="RHI63" s="76"/>
      <c r="RHJ63" s="76"/>
      <c r="RHK63" s="76"/>
      <c r="RHL63" s="76"/>
      <c r="RHM63" s="76"/>
      <c r="RHN63" s="76"/>
      <c r="RHO63" s="76"/>
      <c r="RHP63" s="76"/>
      <c r="RHQ63" s="76"/>
      <c r="RHR63" s="76"/>
      <c r="RHS63" s="76"/>
      <c r="RHT63" s="76"/>
      <c r="RHU63" s="76"/>
      <c r="RHV63" s="76"/>
      <c r="RHW63" s="76"/>
      <c r="RHX63" s="76"/>
      <c r="RHY63" s="76"/>
      <c r="RHZ63" s="76"/>
      <c r="RIA63" s="76"/>
      <c r="RIB63" s="76"/>
      <c r="RIC63" s="76"/>
      <c r="RID63" s="76"/>
      <c r="RIE63" s="76"/>
      <c r="RIF63" s="76"/>
      <c r="RIG63" s="76"/>
      <c r="RIH63" s="76"/>
      <c r="RII63" s="76"/>
      <c r="RIJ63" s="76"/>
      <c r="RIK63" s="76"/>
      <c r="RIL63" s="76"/>
      <c r="RIM63" s="76"/>
      <c r="RIN63" s="76"/>
      <c r="RIO63" s="76"/>
      <c r="RIP63" s="76"/>
      <c r="RIQ63" s="76"/>
      <c r="RIR63" s="76"/>
      <c r="RIS63" s="76"/>
      <c r="RIT63" s="76"/>
      <c r="RIU63" s="76"/>
      <c r="RIV63" s="76"/>
      <c r="RIW63" s="76"/>
      <c r="RIX63" s="76"/>
      <c r="RIY63" s="76"/>
      <c r="RIZ63" s="76"/>
      <c r="RJA63" s="76"/>
      <c r="RJB63" s="76"/>
      <c r="RJC63" s="76"/>
      <c r="RJD63" s="76"/>
      <c r="RJE63" s="76"/>
      <c r="RJF63" s="76"/>
      <c r="RJG63" s="76"/>
      <c r="RJH63" s="76"/>
      <c r="RJI63" s="76"/>
      <c r="RJJ63" s="76"/>
      <c r="RJK63" s="76"/>
      <c r="RJL63" s="76"/>
      <c r="RJM63" s="76"/>
      <c r="RJN63" s="76"/>
      <c r="RJO63" s="76"/>
      <c r="RJP63" s="76"/>
      <c r="RJQ63" s="76"/>
      <c r="RJR63" s="76"/>
      <c r="RJS63" s="76"/>
      <c r="RJT63" s="76"/>
      <c r="RJU63" s="76"/>
      <c r="RJV63" s="76"/>
      <c r="RJW63" s="76"/>
      <c r="RJX63" s="76"/>
      <c r="RJY63" s="76"/>
      <c r="RJZ63" s="76"/>
      <c r="RKA63" s="76"/>
      <c r="RKB63" s="76"/>
      <c r="RKC63" s="76"/>
      <c r="RKD63" s="76"/>
      <c r="RKE63" s="76"/>
      <c r="RKF63" s="76"/>
      <c r="RKG63" s="76"/>
      <c r="RKH63" s="76"/>
      <c r="RKI63" s="76"/>
      <c r="RKJ63" s="76"/>
      <c r="RKK63" s="76"/>
      <c r="RKL63" s="76"/>
      <c r="RKM63" s="76"/>
      <c r="RKN63" s="76"/>
      <c r="RKO63" s="76"/>
      <c r="RKP63" s="76"/>
      <c r="RKQ63" s="76"/>
      <c r="RKR63" s="76"/>
      <c r="RKS63" s="76"/>
      <c r="RKT63" s="76"/>
      <c r="RKU63" s="76"/>
      <c r="RKV63" s="76"/>
      <c r="RKW63" s="76"/>
      <c r="RKX63" s="76"/>
      <c r="RKY63" s="76"/>
      <c r="RKZ63" s="76"/>
      <c r="RLA63" s="76"/>
      <c r="RLB63" s="76"/>
      <c r="RLC63" s="76"/>
      <c r="RLD63" s="76"/>
      <c r="RLE63" s="76"/>
      <c r="RLF63" s="76"/>
      <c r="RLG63" s="76"/>
      <c r="RLH63" s="76"/>
      <c r="RLI63" s="76"/>
      <c r="RLJ63" s="76"/>
      <c r="RLK63" s="76"/>
      <c r="RLL63" s="76"/>
      <c r="RLM63" s="76"/>
      <c r="RLN63" s="76"/>
      <c r="RLO63" s="76"/>
      <c r="RLP63" s="76"/>
      <c r="RLQ63" s="76"/>
      <c r="RLR63" s="76"/>
      <c r="RLS63" s="76"/>
      <c r="RLT63" s="76"/>
      <c r="RLU63" s="76"/>
      <c r="RLV63" s="76"/>
      <c r="RLW63" s="76"/>
      <c r="RLX63" s="76"/>
      <c r="RLY63" s="76"/>
      <c r="RLZ63" s="76"/>
      <c r="RMA63" s="76"/>
      <c r="RMB63" s="76"/>
      <c r="RMC63" s="76"/>
      <c r="RMD63" s="76"/>
      <c r="RME63" s="76"/>
      <c r="RMF63" s="76"/>
      <c r="RMG63" s="76"/>
      <c r="RMH63" s="76"/>
      <c r="RMI63" s="76"/>
      <c r="RMJ63" s="76"/>
      <c r="RMK63" s="76"/>
      <c r="RML63" s="76"/>
      <c r="RMM63" s="76"/>
      <c r="RMN63" s="76"/>
      <c r="RMO63" s="76"/>
      <c r="RMP63" s="76"/>
      <c r="RMQ63" s="76"/>
      <c r="RMR63" s="76"/>
      <c r="RMS63" s="76"/>
      <c r="RMT63" s="76"/>
      <c r="RMU63" s="76"/>
      <c r="RMV63" s="76"/>
      <c r="RMW63" s="76"/>
      <c r="RMX63" s="76"/>
      <c r="RMY63" s="76"/>
      <c r="RMZ63" s="76"/>
      <c r="RNA63" s="76"/>
      <c r="RNB63" s="76"/>
      <c r="RNC63" s="76"/>
      <c r="RND63" s="76"/>
      <c r="RNE63" s="76"/>
      <c r="RNF63" s="76"/>
      <c r="RNG63" s="76"/>
      <c r="RNH63" s="76"/>
      <c r="RNI63" s="76"/>
      <c r="RNJ63" s="76"/>
      <c r="RNK63" s="76"/>
      <c r="RNL63" s="76"/>
      <c r="RNM63" s="76"/>
      <c r="RNN63" s="76"/>
      <c r="RNO63" s="76"/>
      <c r="RNP63" s="76"/>
      <c r="RNQ63" s="76"/>
      <c r="RNR63" s="76"/>
      <c r="RNS63" s="76"/>
      <c r="RNT63" s="76"/>
      <c r="RNU63" s="76"/>
      <c r="RNV63" s="76"/>
      <c r="RNW63" s="76"/>
      <c r="RNX63" s="76"/>
      <c r="RNY63" s="76"/>
      <c r="RNZ63" s="76"/>
      <c r="ROA63" s="76"/>
      <c r="ROB63" s="76"/>
      <c r="ROC63" s="76"/>
      <c r="ROD63" s="76"/>
      <c r="ROE63" s="76"/>
      <c r="ROF63" s="76"/>
      <c r="ROG63" s="76"/>
      <c r="ROH63" s="76"/>
      <c r="ROI63" s="76"/>
      <c r="ROJ63" s="76"/>
      <c r="ROK63" s="76"/>
      <c r="ROL63" s="76"/>
      <c r="ROM63" s="76"/>
      <c r="RON63" s="76"/>
      <c r="ROO63" s="76"/>
      <c r="ROP63" s="76"/>
      <c r="ROQ63" s="76"/>
      <c r="ROR63" s="76"/>
      <c r="ROS63" s="76"/>
      <c r="ROT63" s="76"/>
      <c r="ROU63" s="76"/>
      <c r="ROV63" s="76"/>
      <c r="ROW63" s="76"/>
      <c r="ROX63" s="76"/>
      <c r="ROY63" s="76"/>
      <c r="ROZ63" s="76"/>
      <c r="RPA63" s="76"/>
      <c r="RPB63" s="76"/>
      <c r="RPC63" s="76"/>
      <c r="RPD63" s="76"/>
      <c r="RPE63" s="76"/>
      <c r="RPF63" s="76"/>
      <c r="RPG63" s="76"/>
      <c r="RPH63" s="76"/>
      <c r="RPI63" s="76"/>
      <c r="RPJ63" s="76"/>
      <c r="RPK63" s="76"/>
      <c r="RPL63" s="76"/>
      <c r="RPM63" s="76"/>
      <c r="RPN63" s="76"/>
      <c r="RPO63" s="76"/>
      <c r="RPP63" s="76"/>
      <c r="RPQ63" s="76"/>
      <c r="RPR63" s="76"/>
      <c r="RPS63" s="76"/>
      <c r="RPT63" s="76"/>
      <c r="RPU63" s="76"/>
      <c r="RPV63" s="76"/>
      <c r="RPW63" s="76"/>
      <c r="RPX63" s="76"/>
      <c r="RPY63" s="76"/>
      <c r="RPZ63" s="76"/>
      <c r="RQA63" s="76"/>
      <c r="RQB63" s="76"/>
      <c r="RQC63" s="76"/>
      <c r="RQD63" s="76"/>
      <c r="RQE63" s="76"/>
      <c r="RQF63" s="76"/>
      <c r="RQG63" s="76"/>
      <c r="RQH63" s="76"/>
      <c r="RQI63" s="76"/>
      <c r="RQJ63" s="76"/>
      <c r="RQK63" s="76"/>
      <c r="RQL63" s="76"/>
      <c r="RQM63" s="76"/>
      <c r="RQN63" s="76"/>
      <c r="RQO63" s="76"/>
      <c r="RQP63" s="76"/>
      <c r="RQQ63" s="76"/>
      <c r="RQR63" s="76"/>
      <c r="RQS63" s="76"/>
      <c r="RQT63" s="76"/>
      <c r="RQU63" s="76"/>
      <c r="RQV63" s="76"/>
      <c r="RQW63" s="76"/>
      <c r="RQX63" s="76"/>
      <c r="RQY63" s="76"/>
      <c r="RQZ63" s="76"/>
      <c r="RRA63" s="76"/>
      <c r="RRB63" s="76"/>
      <c r="RRC63" s="76"/>
      <c r="RRD63" s="76"/>
      <c r="RRE63" s="76"/>
      <c r="RRF63" s="76"/>
      <c r="RRG63" s="76"/>
      <c r="RRH63" s="76"/>
      <c r="RRI63" s="76"/>
      <c r="RRJ63" s="76"/>
      <c r="RRK63" s="76"/>
      <c r="RRL63" s="76"/>
      <c r="RRM63" s="76"/>
      <c r="RRN63" s="76"/>
      <c r="RRO63" s="76"/>
      <c r="RRP63" s="76"/>
      <c r="RRQ63" s="76"/>
      <c r="RRR63" s="76"/>
      <c r="RRS63" s="76"/>
      <c r="RRT63" s="76"/>
      <c r="RRU63" s="76"/>
      <c r="RRV63" s="76"/>
      <c r="RRW63" s="76"/>
      <c r="RRX63" s="76"/>
      <c r="RRY63" s="76"/>
      <c r="RRZ63" s="76"/>
      <c r="RSA63" s="76"/>
      <c r="RSB63" s="76"/>
      <c r="RSC63" s="76"/>
      <c r="RSD63" s="76"/>
      <c r="RSE63" s="76"/>
      <c r="RSF63" s="76"/>
      <c r="RSG63" s="76"/>
      <c r="RSH63" s="76"/>
      <c r="RSI63" s="76"/>
      <c r="RSJ63" s="76"/>
      <c r="RSK63" s="76"/>
      <c r="RSL63" s="76"/>
      <c r="RSM63" s="76"/>
      <c r="RSN63" s="76"/>
      <c r="RSO63" s="76"/>
      <c r="RSP63" s="76"/>
      <c r="RSQ63" s="76"/>
      <c r="RSR63" s="76"/>
      <c r="RSS63" s="76"/>
      <c r="RST63" s="76"/>
      <c r="RSU63" s="76"/>
      <c r="RSV63" s="76"/>
      <c r="RSW63" s="76"/>
      <c r="RSX63" s="76"/>
      <c r="RSY63" s="76"/>
      <c r="RSZ63" s="76"/>
      <c r="RTA63" s="76"/>
      <c r="RTB63" s="76"/>
      <c r="RTC63" s="76"/>
      <c r="RTD63" s="76"/>
      <c r="RTE63" s="76"/>
      <c r="RTF63" s="76"/>
      <c r="RTG63" s="76"/>
      <c r="RTH63" s="76"/>
      <c r="RTI63" s="76"/>
      <c r="RTJ63" s="76"/>
      <c r="RTK63" s="76"/>
      <c r="RTL63" s="76"/>
      <c r="RTM63" s="76"/>
      <c r="RTN63" s="76"/>
      <c r="RTO63" s="76"/>
      <c r="RTP63" s="76"/>
      <c r="RTQ63" s="76"/>
      <c r="RTR63" s="76"/>
      <c r="RTS63" s="76"/>
      <c r="RTT63" s="76"/>
      <c r="RTU63" s="76"/>
      <c r="RTV63" s="76"/>
      <c r="RTW63" s="76"/>
      <c r="RTX63" s="76"/>
      <c r="RTY63" s="76"/>
      <c r="RTZ63" s="76"/>
      <c r="RUA63" s="76"/>
      <c r="RUB63" s="76"/>
      <c r="RUC63" s="76"/>
      <c r="RUD63" s="76"/>
      <c r="RUE63" s="76"/>
      <c r="RUF63" s="76"/>
      <c r="RUG63" s="76"/>
      <c r="RUH63" s="76"/>
      <c r="RUI63" s="76"/>
      <c r="RUJ63" s="76"/>
      <c r="RUK63" s="76"/>
      <c r="RUL63" s="76"/>
      <c r="RUM63" s="76"/>
      <c r="RUN63" s="76"/>
      <c r="RUO63" s="76"/>
      <c r="RUP63" s="76"/>
      <c r="RUQ63" s="76"/>
      <c r="RUR63" s="76"/>
      <c r="RUS63" s="76"/>
      <c r="RUT63" s="76"/>
      <c r="RUU63" s="76"/>
      <c r="RUV63" s="76"/>
      <c r="RUW63" s="76"/>
      <c r="RUX63" s="76"/>
      <c r="RUY63" s="76"/>
      <c r="RUZ63" s="76"/>
      <c r="RVA63" s="76"/>
      <c r="RVB63" s="76"/>
      <c r="RVC63" s="76"/>
      <c r="RVD63" s="76"/>
      <c r="RVE63" s="76"/>
      <c r="RVF63" s="76"/>
      <c r="RVG63" s="76"/>
      <c r="RVH63" s="76"/>
      <c r="RVI63" s="76"/>
      <c r="RVJ63" s="76"/>
      <c r="RVK63" s="76"/>
      <c r="RVL63" s="76"/>
      <c r="RVM63" s="76"/>
      <c r="RVN63" s="76"/>
      <c r="RVO63" s="76"/>
      <c r="RVP63" s="76"/>
      <c r="RVQ63" s="76"/>
      <c r="RVR63" s="76"/>
      <c r="RVS63" s="76"/>
      <c r="RVT63" s="76"/>
      <c r="RVU63" s="76"/>
      <c r="RVV63" s="76"/>
      <c r="RVW63" s="76"/>
      <c r="RVX63" s="76"/>
      <c r="RVY63" s="76"/>
      <c r="RVZ63" s="76"/>
      <c r="RWA63" s="76"/>
      <c r="RWB63" s="76"/>
      <c r="RWC63" s="76"/>
      <c r="RWD63" s="76"/>
      <c r="RWE63" s="76"/>
      <c r="RWF63" s="76"/>
      <c r="RWG63" s="76"/>
      <c r="RWH63" s="76"/>
      <c r="RWI63" s="76"/>
      <c r="RWJ63" s="76"/>
      <c r="RWK63" s="76"/>
      <c r="RWL63" s="76"/>
      <c r="RWM63" s="76"/>
      <c r="RWN63" s="76"/>
      <c r="RWO63" s="76"/>
      <c r="RWP63" s="76"/>
      <c r="RWQ63" s="76"/>
      <c r="RWR63" s="76"/>
      <c r="RWS63" s="76"/>
      <c r="RWT63" s="76"/>
      <c r="RWU63" s="76"/>
      <c r="RWV63" s="76"/>
      <c r="RWW63" s="76"/>
      <c r="RWX63" s="76"/>
      <c r="RWY63" s="76"/>
      <c r="RWZ63" s="76"/>
      <c r="RXA63" s="76"/>
      <c r="RXB63" s="76"/>
      <c r="RXC63" s="76"/>
      <c r="RXD63" s="76"/>
      <c r="RXE63" s="76"/>
      <c r="RXF63" s="76"/>
      <c r="RXG63" s="76"/>
      <c r="RXH63" s="76"/>
      <c r="RXI63" s="76"/>
      <c r="RXJ63" s="76"/>
      <c r="RXK63" s="76"/>
      <c r="RXL63" s="76"/>
      <c r="RXM63" s="76"/>
      <c r="RXN63" s="76"/>
      <c r="RXO63" s="76"/>
      <c r="RXP63" s="76"/>
      <c r="RXQ63" s="76"/>
      <c r="RXR63" s="76"/>
      <c r="RXS63" s="76"/>
      <c r="RXT63" s="76"/>
      <c r="RXU63" s="76"/>
      <c r="RXV63" s="76"/>
      <c r="RXW63" s="76"/>
      <c r="RXX63" s="76"/>
      <c r="RXY63" s="76"/>
      <c r="RXZ63" s="76"/>
      <c r="RYA63" s="76"/>
      <c r="RYB63" s="76"/>
      <c r="RYC63" s="76"/>
      <c r="RYD63" s="76"/>
      <c r="RYE63" s="76"/>
      <c r="RYF63" s="76"/>
      <c r="RYG63" s="76"/>
      <c r="RYH63" s="76"/>
      <c r="RYI63" s="76"/>
      <c r="RYJ63" s="76"/>
      <c r="RYK63" s="76"/>
      <c r="RYL63" s="76"/>
      <c r="RYM63" s="76"/>
      <c r="RYN63" s="76"/>
      <c r="RYO63" s="76"/>
      <c r="RYP63" s="76"/>
      <c r="RYQ63" s="76"/>
      <c r="RYR63" s="76"/>
      <c r="RYS63" s="76"/>
      <c r="RYT63" s="76"/>
      <c r="RYU63" s="76"/>
      <c r="RYV63" s="76"/>
      <c r="RYW63" s="76"/>
      <c r="RYX63" s="76"/>
      <c r="RYY63" s="76"/>
      <c r="RYZ63" s="76"/>
      <c r="RZA63" s="76"/>
      <c r="RZB63" s="76"/>
      <c r="RZC63" s="76"/>
      <c r="RZD63" s="76"/>
      <c r="RZE63" s="76"/>
      <c r="RZF63" s="76"/>
      <c r="RZG63" s="76"/>
      <c r="RZH63" s="76"/>
      <c r="RZI63" s="76"/>
      <c r="RZJ63" s="76"/>
      <c r="RZK63" s="76"/>
      <c r="RZL63" s="76"/>
      <c r="RZM63" s="76"/>
      <c r="RZN63" s="76"/>
      <c r="RZO63" s="76"/>
      <c r="RZP63" s="76"/>
      <c r="RZQ63" s="76"/>
      <c r="RZR63" s="76"/>
      <c r="RZS63" s="76"/>
      <c r="RZT63" s="76"/>
      <c r="RZU63" s="76"/>
      <c r="RZV63" s="76"/>
      <c r="RZW63" s="76"/>
      <c r="RZX63" s="76"/>
      <c r="RZY63" s="76"/>
      <c r="RZZ63" s="76"/>
      <c r="SAA63" s="76"/>
      <c r="SAB63" s="76"/>
      <c r="SAC63" s="76"/>
      <c r="SAD63" s="76"/>
      <c r="SAE63" s="76"/>
      <c r="SAF63" s="76"/>
      <c r="SAG63" s="76"/>
      <c r="SAH63" s="76"/>
      <c r="SAI63" s="76"/>
      <c r="SAJ63" s="76"/>
      <c r="SAK63" s="76"/>
      <c r="SAL63" s="76"/>
      <c r="SAM63" s="76"/>
      <c r="SAN63" s="76"/>
      <c r="SAO63" s="76"/>
      <c r="SAP63" s="76"/>
      <c r="SAQ63" s="76"/>
      <c r="SAR63" s="76"/>
      <c r="SAS63" s="76"/>
      <c r="SAT63" s="76"/>
      <c r="SAU63" s="76"/>
      <c r="SAV63" s="76"/>
      <c r="SAW63" s="76"/>
      <c r="SAX63" s="76"/>
      <c r="SAY63" s="76"/>
      <c r="SAZ63" s="76"/>
      <c r="SBA63" s="76"/>
      <c r="SBB63" s="76"/>
      <c r="SBC63" s="76"/>
      <c r="SBD63" s="76"/>
      <c r="SBE63" s="76"/>
      <c r="SBF63" s="76"/>
      <c r="SBG63" s="76"/>
      <c r="SBH63" s="76"/>
      <c r="SBI63" s="76"/>
      <c r="SBJ63" s="76"/>
      <c r="SBK63" s="76"/>
      <c r="SBL63" s="76"/>
      <c r="SBM63" s="76"/>
      <c r="SBN63" s="76"/>
      <c r="SBO63" s="76"/>
      <c r="SBP63" s="76"/>
      <c r="SBQ63" s="76"/>
      <c r="SBR63" s="76"/>
      <c r="SBS63" s="76"/>
      <c r="SBT63" s="76"/>
      <c r="SBU63" s="76"/>
      <c r="SBV63" s="76"/>
      <c r="SBW63" s="76"/>
      <c r="SBX63" s="76"/>
      <c r="SBY63" s="76"/>
      <c r="SBZ63" s="76"/>
      <c r="SCA63" s="76"/>
      <c r="SCB63" s="76"/>
      <c r="SCC63" s="76"/>
      <c r="SCD63" s="76"/>
      <c r="SCE63" s="76"/>
      <c r="SCF63" s="76"/>
      <c r="SCG63" s="76"/>
      <c r="SCH63" s="76"/>
      <c r="SCI63" s="76"/>
      <c r="SCJ63" s="76"/>
      <c r="SCK63" s="76"/>
      <c r="SCL63" s="76"/>
      <c r="SCM63" s="76"/>
      <c r="SCN63" s="76"/>
      <c r="SCO63" s="76"/>
      <c r="SCP63" s="76"/>
      <c r="SCQ63" s="76"/>
      <c r="SCR63" s="76"/>
      <c r="SCS63" s="76"/>
      <c r="SCT63" s="76"/>
      <c r="SCU63" s="76"/>
      <c r="SCV63" s="76"/>
      <c r="SCW63" s="76"/>
      <c r="SCX63" s="76"/>
      <c r="SCY63" s="76"/>
      <c r="SCZ63" s="76"/>
      <c r="SDA63" s="76"/>
      <c r="SDB63" s="76"/>
      <c r="SDC63" s="76"/>
      <c r="SDD63" s="76"/>
      <c r="SDE63" s="76"/>
      <c r="SDF63" s="76"/>
      <c r="SDG63" s="76"/>
      <c r="SDH63" s="76"/>
      <c r="SDI63" s="76"/>
      <c r="SDJ63" s="76"/>
      <c r="SDK63" s="76"/>
      <c r="SDL63" s="76"/>
      <c r="SDM63" s="76"/>
      <c r="SDN63" s="76"/>
      <c r="SDO63" s="76"/>
      <c r="SDP63" s="76"/>
      <c r="SDQ63" s="76"/>
      <c r="SDR63" s="76"/>
      <c r="SDS63" s="76"/>
      <c r="SDT63" s="76"/>
      <c r="SDU63" s="76"/>
      <c r="SDV63" s="76"/>
      <c r="SDW63" s="76"/>
      <c r="SDX63" s="76"/>
      <c r="SDY63" s="76"/>
      <c r="SDZ63" s="76"/>
      <c r="SEA63" s="76"/>
      <c r="SEB63" s="76"/>
      <c r="SEC63" s="76"/>
      <c r="SED63" s="76"/>
      <c r="SEE63" s="76"/>
      <c r="SEF63" s="76"/>
      <c r="SEG63" s="76"/>
      <c r="SEH63" s="76"/>
      <c r="SEI63" s="76"/>
      <c r="SEJ63" s="76"/>
      <c r="SEK63" s="76"/>
      <c r="SEL63" s="76"/>
      <c r="SEM63" s="76"/>
      <c r="SEN63" s="76"/>
      <c r="SEO63" s="76"/>
      <c r="SEP63" s="76"/>
      <c r="SEQ63" s="76"/>
      <c r="SER63" s="76"/>
      <c r="SES63" s="76"/>
      <c r="SET63" s="76"/>
      <c r="SEU63" s="76"/>
      <c r="SEV63" s="76"/>
      <c r="SEW63" s="76"/>
      <c r="SEX63" s="76"/>
      <c r="SEY63" s="76"/>
      <c r="SEZ63" s="76"/>
      <c r="SFA63" s="76"/>
      <c r="SFB63" s="76"/>
      <c r="SFC63" s="76"/>
      <c r="SFD63" s="76"/>
      <c r="SFE63" s="76"/>
      <c r="SFF63" s="76"/>
      <c r="SFG63" s="76"/>
      <c r="SFH63" s="76"/>
      <c r="SFI63" s="76"/>
      <c r="SFJ63" s="76"/>
      <c r="SFK63" s="76"/>
      <c r="SFL63" s="76"/>
      <c r="SFM63" s="76"/>
      <c r="SFN63" s="76"/>
      <c r="SFO63" s="76"/>
      <c r="SFP63" s="76"/>
      <c r="SFQ63" s="76"/>
      <c r="SFR63" s="76"/>
      <c r="SFS63" s="76"/>
      <c r="SFT63" s="76"/>
      <c r="SFU63" s="76"/>
      <c r="SFV63" s="76"/>
      <c r="SFW63" s="76"/>
      <c r="SFX63" s="76"/>
      <c r="SFY63" s="76"/>
      <c r="SFZ63" s="76"/>
      <c r="SGA63" s="76"/>
      <c r="SGB63" s="76"/>
      <c r="SGC63" s="76"/>
      <c r="SGD63" s="76"/>
      <c r="SGE63" s="76"/>
      <c r="SGF63" s="76"/>
      <c r="SGG63" s="76"/>
      <c r="SGH63" s="76"/>
      <c r="SGI63" s="76"/>
      <c r="SGJ63" s="76"/>
      <c r="SGK63" s="76"/>
      <c r="SGL63" s="76"/>
      <c r="SGM63" s="76"/>
      <c r="SGN63" s="76"/>
      <c r="SGO63" s="76"/>
      <c r="SGP63" s="76"/>
      <c r="SGQ63" s="76"/>
      <c r="SGR63" s="76"/>
      <c r="SGS63" s="76"/>
      <c r="SGT63" s="76"/>
      <c r="SGU63" s="76"/>
      <c r="SGV63" s="76"/>
      <c r="SGW63" s="76"/>
      <c r="SGX63" s="76"/>
      <c r="SGY63" s="76"/>
      <c r="SGZ63" s="76"/>
      <c r="SHA63" s="76"/>
      <c r="SHB63" s="76"/>
      <c r="SHC63" s="76"/>
      <c r="SHD63" s="76"/>
      <c r="SHE63" s="76"/>
      <c r="SHF63" s="76"/>
      <c r="SHG63" s="76"/>
      <c r="SHH63" s="76"/>
      <c r="SHI63" s="76"/>
      <c r="SHJ63" s="76"/>
      <c r="SHK63" s="76"/>
      <c r="SHL63" s="76"/>
      <c r="SHM63" s="76"/>
      <c r="SHN63" s="76"/>
      <c r="SHO63" s="76"/>
      <c r="SHP63" s="76"/>
      <c r="SHQ63" s="76"/>
      <c r="SHR63" s="76"/>
      <c r="SHS63" s="76"/>
      <c r="SHT63" s="76"/>
      <c r="SHU63" s="76"/>
      <c r="SHV63" s="76"/>
      <c r="SHW63" s="76"/>
      <c r="SHX63" s="76"/>
      <c r="SHY63" s="76"/>
      <c r="SHZ63" s="76"/>
      <c r="SIA63" s="76"/>
      <c r="SIB63" s="76"/>
      <c r="SIC63" s="76"/>
      <c r="SID63" s="76"/>
      <c r="SIE63" s="76"/>
      <c r="SIF63" s="76"/>
      <c r="SIG63" s="76"/>
      <c r="SIH63" s="76"/>
      <c r="SII63" s="76"/>
      <c r="SIJ63" s="76"/>
      <c r="SIK63" s="76"/>
      <c r="SIL63" s="76"/>
      <c r="SIM63" s="76"/>
      <c r="SIN63" s="76"/>
      <c r="SIO63" s="76"/>
      <c r="SIP63" s="76"/>
      <c r="SIQ63" s="76"/>
      <c r="SIR63" s="76"/>
      <c r="SIS63" s="76"/>
      <c r="SIT63" s="76"/>
      <c r="SIU63" s="76"/>
      <c r="SIV63" s="76"/>
      <c r="SIW63" s="76"/>
      <c r="SIX63" s="76"/>
      <c r="SIY63" s="76"/>
      <c r="SIZ63" s="76"/>
      <c r="SJA63" s="76"/>
      <c r="SJB63" s="76"/>
      <c r="SJC63" s="76"/>
      <c r="SJD63" s="76"/>
      <c r="SJE63" s="76"/>
      <c r="SJF63" s="76"/>
      <c r="SJG63" s="76"/>
      <c r="SJH63" s="76"/>
      <c r="SJI63" s="76"/>
      <c r="SJJ63" s="76"/>
      <c r="SJK63" s="76"/>
      <c r="SJL63" s="76"/>
      <c r="SJM63" s="76"/>
      <c r="SJN63" s="76"/>
      <c r="SJO63" s="76"/>
      <c r="SJP63" s="76"/>
      <c r="SJQ63" s="76"/>
      <c r="SJR63" s="76"/>
      <c r="SJS63" s="76"/>
      <c r="SJT63" s="76"/>
      <c r="SJU63" s="76"/>
      <c r="SJV63" s="76"/>
      <c r="SJW63" s="76"/>
      <c r="SJX63" s="76"/>
      <c r="SJY63" s="76"/>
      <c r="SJZ63" s="76"/>
      <c r="SKA63" s="76"/>
      <c r="SKB63" s="76"/>
      <c r="SKC63" s="76"/>
      <c r="SKD63" s="76"/>
      <c r="SKE63" s="76"/>
      <c r="SKF63" s="76"/>
      <c r="SKG63" s="76"/>
      <c r="SKH63" s="76"/>
      <c r="SKI63" s="76"/>
      <c r="SKJ63" s="76"/>
      <c r="SKK63" s="76"/>
      <c r="SKL63" s="76"/>
      <c r="SKM63" s="76"/>
      <c r="SKN63" s="76"/>
      <c r="SKO63" s="76"/>
      <c r="SKP63" s="76"/>
      <c r="SKQ63" s="76"/>
      <c r="SKR63" s="76"/>
      <c r="SKS63" s="76"/>
      <c r="SKT63" s="76"/>
      <c r="SKU63" s="76"/>
      <c r="SKV63" s="76"/>
      <c r="SKW63" s="76"/>
      <c r="SKX63" s="76"/>
      <c r="SKY63" s="76"/>
      <c r="SKZ63" s="76"/>
      <c r="SLA63" s="76"/>
      <c r="SLB63" s="76"/>
      <c r="SLC63" s="76"/>
      <c r="SLD63" s="76"/>
      <c r="SLE63" s="76"/>
      <c r="SLF63" s="76"/>
      <c r="SLG63" s="76"/>
      <c r="SLH63" s="76"/>
      <c r="SLI63" s="76"/>
      <c r="SLJ63" s="76"/>
      <c r="SLK63" s="76"/>
      <c r="SLL63" s="76"/>
      <c r="SLM63" s="76"/>
      <c r="SLN63" s="76"/>
      <c r="SLO63" s="76"/>
      <c r="SLP63" s="76"/>
      <c r="SLQ63" s="76"/>
      <c r="SLR63" s="76"/>
      <c r="SLS63" s="76"/>
      <c r="SLT63" s="76"/>
      <c r="SLU63" s="76"/>
      <c r="SLV63" s="76"/>
      <c r="SLW63" s="76"/>
      <c r="SLX63" s="76"/>
      <c r="SLY63" s="76"/>
      <c r="SLZ63" s="76"/>
      <c r="SMA63" s="76"/>
      <c r="SMB63" s="76"/>
      <c r="SMC63" s="76"/>
      <c r="SMD63" s="76"/>
      <c r="SME63" s="76"/>
      <c r="SMF63" s="76"/>
      <c r="SMG63" s="76"/>
      <c r="SMH63" s="76"/>
      <c r="SMI63" s="76"/>
      <c r="SMJ63" s="76"/>
      <c r="SMK63" s="76"/>
      <c r="SML63" s="76"/>
      <c r="SMM63" s="76"/>
      <c r="SMN63" s="76"/>
      <c r="SMO63" s="76"/>
      <c r="SMP63" s="76"/>
      <c r="SMQ63" s="76"/>
      <c r="SMR63" s="76"/>
      <c r="SMS63" s="76"/>
      <c r="SMT63" s="76"/>
      <c r="SMU63" s="76"/>
      <c r="SMV63" s="76"/>
      <c r="SMW63" s="76"/>
      <c r="SMX63" s="76"/>
      <c r="SMY63" s="76"/>
      <c r="SMZ63" s="76"/>
      <c r="SNA63" s="76"/>
      <c r="SNB63" s="76"/>
      <c r="SNC63" s="76"/>
      <c r="SND63" s="76"/>
      <c r="SNE63" s="76"/>
      <c r="SNF63" s="76"/>
      <c r="SNG63" s="76"/>
      <c r="SNH63" s="76"/>
      <c r="SNI63" s="76"/>
      <c r="SNJ63" s="76"/>
      <c r="SNK63" s="76"/>
      <c r="SNL63" s="76"/>
      <c r="SNM63" s="76"/>
      <c r="SNN63" s="76"/>
      <c r="SNO63" s="76"/>
      <c r="SNP63" s="76"/>
      <c r="SNQ63" s="76"/>
      <c r="SNR63" s="76"/>
      <c r="SNS63" s="76"/>
      <c r="SNT63" s="76"/>
      <c r="SNU63" s="76"/>
      <c r="SNV63" s="76"/>
      <c r="SNW63" s="76"/>
      <c r="SNX63" s="76"/>
      <c r="SNY63" s="76"/>
      <c r="SNZ63" s="76"/>
      <c r="SOA63" s="76"/>
      <c r="SOB63" s="76"/>
      <c r="SOC63" s="76"/>
      <c r="SOD63" s="76"/>
      <c r="SOE63" s="76"/>
      <c r="SOF63" s="76"/>
      <c r="SOG63" s="76"/>
      <c r="SOH63" s="76"/>
      <c r="SOI63" s="76"/>
      <c r="SOJ63" s="76"/>
      <c r="SOK63" s="76"/>
      <c r="SOL63" s="76"/>
      <c r="SOM63" s="76"/>
      <c r="SON63" s="76"/>
      <c r="SOO63" s="76"/>
      <c r="SOP63" s="76"/>
      <c r="SOQ63" s="76"/>
      <c r="SOR63" s="76"/>
      <c r="SOS63" s="76"/>
      <c r="SOT63" s="76"/>
      <c r="SOU63" s="76"/>
      <c r="SOV63" s="76"/>
      <c r="SOW63" s="76"/>
      <c r="SOX63" s="76"/>
      <c r="SOY63" s="76"/>
      <c r="SOZ63" s="76"/>
      <c r="SPA63" s="76"/>
      <c r="SPB63" s="76"/>
      <c r="SPC63" s="76"/>
      <c r="SPD63" s="76"/>
      <c r="SPE63" s="76"/>
      <c r="SPF63" s="76"/>
      <c r="SPG63" s="76"/>
      <c r="SPH63" s="76"/>
      <c r="SPI63" s="76"/>
      <c r="SPJ63" s="76"/>
      <c r="SPK63" s="76"/>
      <c r="SPL63" s="76"/>
      <c r="SPM63" s="76"/>
      <c r="SPN63" s="76"/>
      <c r="SPO63" s="76"/>
      <c r="SPP63" s="76"/>
      <c r="SPQ63" s="76"/>
      <c r="SPR63" s="76"/>
      <c r="SPS63" s="76"/>
      <c r="SPT63" s="76"/>
      <c r="SPU63" s="76"/>
      <c r="SPV63" s="76"/>
      <c r="SPW63" s="76"/>
      <c r="SPX63" s="76"/>
      <c r="SPY63" s="76"/>
      <c r="SPZ63" s="76"/>
      <c r="SQA63" s="76"/>
      <c r="SQB63" s="76"/>
      <c r="SQC63" s="76"/>
      <c r="SQD63" s="76"/>
      <c r="SQE63" s="76"/>
      <c r="SQF63" s="76"/>
      <c r="SQG63" s="76"/>
      <c r="SQH63" s="76"/>
      <c r="SQI63" s="76"/>
      <c r="SQJ63" s="76"/>
      <c r="SQK63" s="76"/>
      <c r="SQL63" s="76"/>
      <c r="SQM63" s="76"/>
      <c r="SQN63" s="76"/>
      <c r="SQO63" s="76"/>
      <c r="SQP63" s="76"/>
      <c r="SQQ63" s="76"/>
      <c r="SQR63" s="76"/>
      <c r="SQS63" s="76"/>
      <c r="SQT63" s="76"/>
      <c r="SQU63" s="76"/>
      <c r="SQV63" s="76"/>
      <c r="SQW63" s="76"/>
      <c r="SQX63" s="76"/>
      <c r="SQY63" s="76"/>
      <c r="SQZ63" s="76"/>
      <c r="SRA63" s="76"/>
      <c r="SRB63" s="76"/>
      <c r="SRC63" s="76"/>
      <c r="SRD63" s="76"/>
      <c r="SRE63" s="76"/>
      <c r="SRF63" s="76"/>
      <c r="SRG63" s="76"/>
      <c r="SRH63" s="76"/>
      <c r="SRI63" s="76"/>
      <c r="SRJ63" s="76"/>
      <c r="SRK63" s="76"/>
      <c r="SRL63" s="76"/>
      <c r="SRM63" s="76"/>
      <c r="SRN63" s="76"/>
      <c r="SRO63" s="76"/>
      <c r="SRP63" s="76"/>
      <c r="SRQ63" s="76"/>
      <c r="SRR63" s="76"/>
      <c r="SRS63" s="76"/>
      <c r="SRT63" s="76"/>
      <c r="SRU63" s="76"/>
      <c r="SRV63" s="76"/>
      <c r="SRW63" s="76"/>
      <c r="SRX63" s="76"/>
      <c r="SRY63" s="76"/>
      <c r="SRZ63" s="76"/>
      <c r="SSA63" s="76"/>
      <c r="SSB63" s="76"/>
      <c r="SSC63" s="76"/>
      <c r="SSD63" s="76"/>
      <c r="SSE63" s="76"/>
      <c r="SSF63" s="76"/>
      <c r="SSG63" s="76"/>
      <c r="SSH63" s="76"/>
      <c r="SSI63" s="76"/>
      <c r="SSJ63" s="76"/>
      <c r="SSK63" s="76"/>
      <c r="SSL63" s="76"/>
      <c r="SSM63" s="76"/>
      <c r="SSN63" s="76"/>
      <c r="SSO63" s="76"/>
      <c r="SSP63" s="76"/>
      <c r="SSQ63" s="76"/>
      <c r="SSR63" s="76"/>
      <c r="SSS63" s="76"/>
      <c r="SST63" s="76"/>
      <c r="SSU63" s="76"/>
      <c r="SSV63" s="76"/>
      <c r="SSW63" s="76"/>
      <c r="SSX63" s="76"/>
      <c r="SSY63" s="76"/>
      <c r="SSZ63" s="76"/>
      <c r="STA63" s="76"/>
      <c r="STB63" s="76"/>
      <c r="STC63" s="76"/>
      <c r="STD63" s="76"/>
      <c r="STE63" s="76"/>
      <c r="STF63" s="76"/>
      <c r="STG63" s="76"/>
      <c r="STH63" s="76"/>
      <c r="STI63" s="76"/>
      <c r="STJ63" s="76"/>
      <c r="STK63" s="76"/>
      <c r="STL63" s="76"/>
      <c r="STM63" s="76"/>
      <c r="STN63" s="76"/>
      <c r="STO63" s="76"/>
      <c r="STP63" s="76"/>
      <c r="STQ63" s="76"/>
      <c r="STR63" s="76"/>
      <c r="STS63" s="76"/>
      <c r="STT63" s="76"/>
      <c r="STU63" s="76"/>
      <c r="STV63" s="76"/>
      <c r="STW63" s="76"/>
      <c r="STX63" s="76"/>
      <c r="STY63" s="76"/>
      <c r="STZ63" s="76"/>
      <c r="SUA63" s="76"/>
      <c r="SUB63" s="76"/>
      <c r="SUC63" s="76"/>
      <c r="SUD63" s="76"/>
      <c r="SUE63" s="76"/>
      <c r="SUF63" s="76"/>
      <c r="SUG63" s="76"/>
      <c r="SUH63" s="76"/>
      <c r="SUI63" s="76"/>
      <c r="SUJ63" s="76"/>
      <c r="SUK63" s="76"/>
      <c r="SUL63" s="76"/>
      <c r="SUM63" s="76"/>
      <c r="SUN63" s="76"/>
      <c r="SUO63" s="76"/>
      <c r="SUP63" s="76"/>
      <c r="SUQ63" s="76"/>
      <c r="SUR63" s="76"/>
      <c r="SUS63" s="76"/>
      <c r="SUT63" s="76"/>
      <c r="SUU63" s="76"/>
      <c r="SUV63" s="76"/>
      <c r="SUW63" s="76"/>
      <c r="SUX63" s="76"/>
      <c r="SUY63" s="76"/>
      <c r="SUZ63" s="76"/>
      <c r="SVA63" s="76"/>
      <c r="SVB63" s="76"/>
      <c r="SVC63" s="76"/>
      <c r="SVD63" s="76"/>
      <c r="SVE63" s="76"/>
      <c r="SVF63" s="76"/>
      <c r="SVG63" s="76"/>
      <c r="SVH63" s="76"/>
      <c r="SVI63" s="76"/>
      <c r="SVJ63" s="76"/>
      <c r="SVK63" s="76"/>
      <c r="SVL63" s="76"/>
      <c r="SVM63" s="76"/>
      <c r="SVN63" s="76"/>
      <c r="SVO63" s="76"/>
      <c r="SVP63" s="76"/>
      <c r="SVQ63" s="76"/>
      <c r="SVR63" s="76"/>
      <c r="SVS63" s="76"/>
      <c r="SVT63" s="76"/>
      <c r="SVU63" s="76"/>
      <c r="SVV63" s="76"/>
      <c r="SVW63" s="76"/>
      <c r="SVX63" s="76"/>
      <c r="SVY63" s="76"/>
      <c r="SVZ63" s="76"/>
      <c r="SWA63" s="76"/>
      <c r="SWB63" s="76"/>
      <c r="SWC63" s="76"/>
      <c r="SWD63" s="76"/>
      <c r="SWE63" s="76"/>
      <c r="SWF63" s="76"/>
      <c r="SWG63" s="76"/>
      <c r="SWH63" s="76"/>
      <c r="SWI63" s="76"/>
      <c r="SWJ63" s="76"/>
      <c r="SWK63" s="76"/>
      <c r="SWL63" s="76"/>
      <c r="SWM63" s="76"/>
      <c r="SWN63" s="76"/>
      <c r="SWO63" s="76"/>
      <c r="SWP63" s="76"/>
      <c r="SWQ63" s="76"/>
      <c r="SWR63" s="76"/>
      <c r="SWS63" s="76"/>
      <c r="SWT63" s="76"/>
      <c r="SWU63" s="76"/>
      <c r="SWV63" s="76"/>
      <c r="SWW63" s="76"/>
      <c r="SWX63" s="76"/>
      <c r="SWY63" s="76"/>
      <c r="SWZ63" s="76"/>
      <c r="SXA63" s="76"/>
      <c r="SXB63" s="76"/>
      <c r="SXC63" s="76"/>
      <c r="SXD63" s="76"/>
      <c r="SXE63" s="76"/>
      <c r="SXF63" s="76"/>
      <c r="SXG63" s="76"/>
      <c r="SXH63" s="76"/>
      <c r="SXI63" s="76"/>
      <c r="SXJ63" s="76"/>
      <c r="SXK63" s="76"/>
      <c r="SXL63" s="76"/>
      <c r="SXM63" s="76"/>
      <c r="SXN63" s="76"/>
      <c r="SXO63" s="76"/>
      <c r="SXP63" s="76"/>
      <c r="SXQ63" s="76"/>
      <c r="SXR63" s="76"/>
      <c r="SXS63" s="76"/>
      <c r="SXT63" s="76"/>
      <c r="SXU63" s="76"/>
      <c r="SXV63" s="76"/>
      <c r="SXW63" s="76"/>
      <c r="SXX63" s="76"/>
      <c r="SXY63" s="76"/>
      <c r="SXZ63" s="76"/>
      <c r="SYA63" s="76"/>
      <c r="SYB63" s="76"/>
      <c r="SYC63" s="76"/>
      <c r="SYD63" s="76"/>
      <c r="SYE63" s="76"/>
      <c r="SYF63" s="76"/>
      <c r="SYG63" s="76"/>
      <c r="SYH63" s="76"/>
      <c r="SYI63" s="76"/>
      <c r="SYJ63" s="76"/>
      <c r="SYK63" s="76"/>
      <c r="SYL63" s="76"/>
      <c r="SYM63" s="76"/>
      <c r="SYN63" s="76"/>
      <c r="SYO63" s="76"/>
      <c r="SYP63" s="76"/>
      <c r="SYQ63" s="76"/>
      <c r="SYR63" s="76"/>
      <c r="SYS63" s="76"/>
      <c r="SYT63" s="76"/>
      <c r="SYU63" s="76"/>
      <c r="SYV63" s="76"/>
      <c r="SYW63" s="76"/>
      <c r="SYX63" s="76"/>
      <c r="SYY63" s="76"/>
      <c r="SYZ63" s="76"/>
      <c r="SZA63" s="76"/>
      <c r="SZB63" s="76"/>
      <c r="SZC63" s="76"/>
      <c r="SZD63" s="76"/>
      <c r="SZE63" s="76"/>
      <c r="SZF63" s="76"/>
      <c r="SZG63" s="76"/>
      <c r="SZH63" s="76"/>
      <c r="SZI63" s="76"/>
      <c r="SZJ63" s="76"/>
      <c r="SZK63" s="76"/>
      <c r="SZL63" s="76"/>
      <c r="SZM63" s="76"/>
      <c r="SZN63" s="76"/>
      <c r="SZO63" s="76"/>
      <c r="SZP63" s="76"/>
      <c r="SZQ63" s="76"/>
      <c r="SZR63" s="76"/>
      <c r="SZS63" s="76"/>
      <c r="SZT63" s="76"/>
      <c r="SZU63" s="76"/>
      <c r="SZV63" s="76"/>
      <c r="SZW63" s="76"/>
      <c r="SZX63" s="76"/>
      <c r="SZY63" s="76"/>
      <c r="SZZ63" s="76"/>
      <c r="TAA63" s="76"/>
      <c r="TAB63" s="76"/>
      <c r="TAC63" s="76"/>
      <c r="TAD63" s="76"/>
      <c r="TAE63" s="76"/>
      <c r="TAF63" s="76"/>
      <c r="TAG63" s="76"/>
      <c r="TAH63" s="76"/>
      <c r="TAI63" s="76"/>
      <c r="TAJ63" s="76"/>
      <c r="TAK63" s="76"/>
      <c r="TAL63" s="76"/>
      <c r="TAM63" s="76"/>
      <c r="TAN63" s="76"/>
      <c r="TAO63" s="76"/>
      <c r="TAP63" s="76"/>
      <c r="TAQ63" s="76"/>
      <c r="TAR63" s="76"/>
      <c r="TAS63" s="76"/>
      <c r="TAT63" s="76"/>
      <c r="TAU63" s="76"/>
      <c r="TAV63" s="76"/>
      <c r="TAW63" s="76"/>
      <c r="TAX63" s="76"/>
      <c r="TAY63" s="76"/>
      <c r="TAZ63" s="76"/>
      <c r="TBA63" s="76"/>
      <c r="TBB63" s="76"/>
      <c r="TBC63" s="76"/>
      <c r="TBD63" s="76"/>
      <c r="TBE63" s="76"/>
      <c r="TBF63" s="76"/>
      <c r="TBG63" s="76"/>
      <c r="TBH63" s="76"/>
      <c r="TBI63" s="76"/>
      <c r="TBJ63" s="76"/>
      <c r="TBK63" s="76"/>
      <c r="TBL63" s="76"/>
      <c r="TBM63" s="76"/>
      <c r="TBN63" s="76"/>
      <c r="TBO63" s="76"/>
      <c r="TBP63" s="76"/>
      <c r="TBQ63" s="76"/>
      <c r="TBR63" s="76"/>
      <c r="TBS63" s="76"/>
      <c r="TBT63" s="76"/>
      <c r="TBU63" s="76"/>
      <c r="TBV63" s="76"/>
      <c r="TBW63" s="76"/>
      <c r="TBX63" s="76"/>
      <c r="TBY63" s="76"/>
      <c r="TBZ63" s="76"/>
      <c r="TCA63" s="76"/>
      <c r="TCB63" s="76"/>
      <c r="TCC63" s="76"/>
      <c r="TCD63" s="76"/>
      <c r="TCE63" s="76"/>
      <c r="TCF63" s="76"/>
      <c r="TCG63" s="76"/>
      <c r="TCH63" s="76"/>
      <c r="TCI63" s="76"/>
      <c r="TCJ63" s="76"/>
      <c r="TCK63" s="76"/>
      <c r="TCL63" s="76"/>
      <c r="TCM63" s="76"/>
      <c r="TCN63" s="76"/>
      <c r="TCO63" s="76"/>
      <c r="TCP63" s="76"/>
      <c r="TCQ63" s="76"/>
      <c r="TCR63" s="76"/>
      <c r="TCS63" s="76"/>
      <c r="TCT63" s="76"/>
      <c r="TCU63" s="76"/>
      <c r="TCV63" s="76"/>
      <c r="TCW63" s="76"/>
      <c r="TCX63" s="76"/>
      <c r="TCY63" s="76"/>
      <c r="TCZ63" s="76"/>
      <c r="TDA63" s="76"/>
      <c r="TDB63" s="76"/>
      <c r="TDC63" s="76"/>
      <c r="TDD63" s="76"/>
      <c r="TDE63" s="76"/>
      <c r="TDF63" s="76"/>
      <c r="TDG63" s="76"/>
      <c r="TDH63" s="76"/>
      <c r="TDI63" s="76"/>
      <c r="TDJ63" s="76"/>
      <c r="TDK63" s="76"/>
      <c r="TDL63" s="76"/>
      <c r="TDM63" s="76"/>
      <c r="TDN63" s="76"/>
      <c r="TDO63" s="76"/>
      <c r="TDP63" s="76"/>
      <c r="TDQ63" s="76"/>
      <c r="TDR63" s="76"/>
      <c r="TDS63" s="76"/>
      <c r="TDT63" s="76"/>
      <c r="TDU63" s="76"/>
      <c r="TDV63" s="76"/>
      <c r="TDW63" s="76"/>
      <c r="TDX63" s="76"/>
      <c r="TDY63" s="76"/>
      <c r="TDZ63" s="76"/>
      <c r="TEA63" s="76"/>
      <c r="TEB63" s="76"/>
      <c r="TEC63" s="76"/>
      <c r="TED63" s="76"/>
      <c r="TEE63" s="76"/>
      <c r="TEF63" s="76"/>
      <c r="TEG63" s="76"/>
      <c r="TEH63" s="76"/>
      <c r="TEI63" s="76"/>
      <c r="TEJ63" s="76"/>
      <c r="TEK63" s="76"/>
      <c r="TEL63" s="76"/>
      <c r="TEM63" s="76"/>
      <c r="TEN63" s="76"/>
      <c r="TEO63" s="76"/>
      <c r="TEP63" s="76"/>
      <c r="TEQ63" s="76"/>
      <c r="TER63" s="76"/>
      <c r="TES63" s="76"/>
      <c r="TET63" s="76"/>
      <c r="TEU63" s="76"/>
      <c r="TEV63" s="76"/>
      <c r="TEW63" s="76"/>
      <c r="TEX63" s="76"/>
      <c r="TEY63" s="76"/>
      <c r="TEZ63" s="76"/>
      <c r="TFA63" s="76"/>
      <c r="TFB63" s="76"/>
      <c r="TFC63" s="76"/>
      <c r="TFD63" s="76"/>
      <c r="TFE63" s="76"/>
      <c r="TFF63" s="76"/>
      <c r="TFG63" s="76"/>
      <c r="TFH63" s="76"/>
      <c r="TFI63" s="76"/>
      <c r="TFJ63" s="76"/>
      <c r="TFK63" s="76"/>
      <c r="TFL63" s="76"/>
      <c r="TFM63" s="76"/>
      <c r="TFN63" s="76"/>
      <c r="TFO63" s="76"/>
      <c r="TFP63" s="76"/>
      <c r="TFQ63" s="76"/>
      <c r="TFR63" s="76"/>
      <c r="TFS63" s="76"/>
      <c r="TFT63" s="76"/>
      <c r="TFU63" s="76"/>
      <c r="TFV63" s="76"/>
      <c r="TFW63" s="76"/>
      <c r="TFX63" s="76"/>
      <c r="TFY63" s="76"/>
      <c r="TFZ63" s="76"/>
      <c r="TGA63" s="76"/>
      <c r="TGB63" s="76"/>
      <c r="TGC63" s="76"/>
      <c r="TGD63" s="76"/>
      <c r="TGE63" s="76"/>
      <c r="TGF63" s="76"/>
      <c r="TGG63" s="76"/>
      <c r="TGH63" s="76"/>
      <c r="TGI63" s="76"/>
      <c r="TGJ63" s="76"/>
      <c r="TGK63" s="76"/>
      <c r="TGL63" s="76"/>
      <c r="TGM63" s="76"/>
      <c r="TGN63" s="76"/>
      <c r="TGO63" s="76"/>
      <c r="TGP63" s="76"/>
      <c r="TGQ63" s="76"/>
      <c r="TGR63" s="76"/>
      <c r="TGS63" s="76"/>
      <c r="TGT63" s="76"/>
      <c r="TGU63" s="76"/>
      <c r="TGV63" s="76"/>
      <c r="TGW63" s="76"/>
      <c r="TGX63" s="76"/>
      <c r="TGY63" s="76"/>
      <c r="TGZ63" s="76"/>
      <c r="THA63" s="76"/>
      <c r="THB63" s="76"/>
      <c r="THC63" s="76"/>
      <c r="THD63" s="76"/>
      <c r="THE63" s="76"/>
      <c r="THF63" s="76"/>
      <c r="THG63" s="76"/>
      <c r="THH63" s="76"/>
      <c r="THI63" s="76"/>
      <c r="THJ63" s="76"/>
      <c r="THK63" s="76"/>
      <c r="THL63" s="76"/>
      <c r="THM63" s="76"/>
      <c r="THN63" s="76"/>
      <c r="THO63" s="76"/>
      <c r="THP63" s="76"/>
      <c r="THQ63" s="76"/>
      <c r="THR63" s="76"/>
      <c r="THS63" s="76"/>
      <c r="THT63" s="76"/>
      <c r="THU63" s="76"/>
      <c r="THV63" s="76"/>
      <c r="THW63" s="76"/>
      <c r="THX63" s="76"/>
      <c r="THY63" s="76"/>
      <c r="THZ63" s="76"/>
      <c r="TIA63" s="76"/>
      <c r="TIB63" s="76"/>
      <c r="TIC63" s="76"/>
      <c r="TID63" s="76"/>
      <c r="TIE63" s="76"/>
      <c r="TIF63" s="76"/>
      <c r="TIG63" s="76"/>
      <c r="TIH63" s="76"/>
      <c r="TII63" s="76"/>
      <c r="TIJ63" s="76"/>
      <c r="TIK63" s="76"/>
      <c r="TIL63" s="76"/>
      <c r="TIM63" s="76"/>
      <c r="TIN63" s="76"/>
      <c r="TIO63" s="76"/>
      <c r="TIP63" s="76"/>
      <c r="TIQ63" s="76"/>
      <c r="TIR63" s="76"/>
      <c r="TIS63" s="76"/>
      <c r="TIT63" s="76"/>
      <c r="TIU63" s="76"/>
      <c r="TIV63" s="76"/>
      <c r="TIW63" s="76"/>
      <c r="TIX63" s="76"/>
      <c r="TIY63" s="76"/>
      <c r="TIZ63" s="76"/>
      <c r="TJA63" s="76"/>
      <c r="TJB63" s="76"/>
      <c r="TJC63" s="76"/>
      <c r="TJD63" s="76"/>
      <c r="TJE63" s="76"/>
      <c r="TJF63" s="76"/>
      <c r="TJG63" s="76"/>
      <c r="TJH63" s="76"/>
      <c r="TJI63" s="76"/>
      <c r="TJJ63" s="76"/>
      <c r="TJK63" s="76"/>
      <c r="TJL63" s="76"/>
      <c r="TJM63" s="76"/>
      <c r="TJN63" s="76"/>
      <c r="TJO63" s="76"/>
      <c r="TJP63" s="76"/>
      <c r="TJQ63" s="76"/>
      <c r="TJR63" s="76"/>
      <c r="TJS63" s="76"/>
      <c r="TJT63" s="76"/>
      <c r="TJU63" s="76"/>
      <c r="TJV63" s="76"/>
      <c r="TJW63" s="76"/>
      <c r="TJX63" s="76"/>
      <c r="TJY63" s="76"/>
      <c r="TJZ63" s="76"/>
      <c r="TKA63" s="76"/>
      <c r="TKB63" s="76"/>
      <c r="TKC63" s="76"/>
      <c r="TKD63" s="76"/>
      <c r="TKE63" s="76"/>
      <c r="TKF63" s="76"/>
      <c r="TKG63" s="76"/>
      <c r="TKH63" s="76"/>
      <c r="TKI63" s="76"/>
      <c r="TKJ63" s="76"/>
      <c r="TKK63" s="76"/>
      <c r="TKL63" s="76"/>
      <c r="TKM63" s="76"/>
      <c r="TKN63" s="76"/>
      <c r="TKO63" s="76"/>
      <c r="TKP63" s="76"/>
      <c r="TKQ63" s="76"/>
      <c r="TKR63" s="76"/>
      <c r="TKS63" s="76"/>
      <c r="TKT63" s="76"/>
      <c r="TKU63" s="76"/>
      <c r="TKV63" s="76"/>
      <c r="TKW63" s="76"/>
      <c r="TKX63" s="76"/>
      <c r="TKY63" s="76"/>
      <c r="TKZ63" s="76"/>
      <c r="TLA63" s="76"/>
      <c r="TLB63" s="76"/>
      <c r="TLC63" s="76"/>
      <c r="TLD63" s="76"/>
      <c r="TLE63" s="76"/>
      <c r="TLF63" s="76"/>
      <c r="TLG63" s="76"/>
      <c r="TLH63" s="76"/>
      <c r="TLI63" s="76"/>
      <c r="TLJ63" s="76"/>
      <c r="TLK63" s="76"/>
      <c r="TLL63" s="76"/>
      <c r="TLM63" s="76"/>
      <c r="TLN63" s="76"/>
      <c r="TLO63" s="76"/>
      <c r="TLP63" s="76"/>
      <c r="TLQ63" s="76"/>
      <c r="TLR63" s="76"/>
      <c r="TLS63" s="76"/>
      <c r="TLT63" s="76"/>
      <c r="TLU63" s="76"/>
      <c r="TLV63" s="76"/>
      <c r="TLW63" s="76"/>
      <c r="TLX63" s="76"/>
      <c r="TLY63" s="76"/>
      <c r="TLZ63" s="76"/>
      <c r="TMA63" s="76"/>
      <c r="TMB63" s="76"/>
      <c r="TMC63" s="76"/>
      <c r="TMD63" s="76"/>
      <c r="TME63" s="76"/>
      <c r="TMF63" s="76"/>
      <c r="TMG63" s="76"/>
      <c r="TMH63" s="76"/>
      <c r="TMI63" s="76"/>
      <c r="TMJ63" s="76"/>
      <c r="TMK63" s="76"/>
      <c r="TML63" s="76"/>
      <c r="TMM63" s="76"/>
      <c r="TMN63" s="76"/>
      <c r="TMO63" s="76"/>
      <c r="TMP63" s="76"/>
      <c r="TMQ63" s="76"/>
      <c r="TMR63" s="76"/>
      <c r="TMS63" s="76"/>
      <c r="TMT63" s="76"/>
      <c r="TMU63" s="76"/>
      <c r="TMV63" s="76"/>
      <c r="TMW63" s="76"/>
      <c r="TMX63" s="76"/>
      <c r="TMY63" s="76"/>
      <c r="TMZ63" s="76"/>
      <c r="TNA63" s="76"/>
      <c r="TNB63" s="76"/>
      <c r="TNC63" s="76"/>
      <c r="TND63" s="76"/>
      <c r="TNE63" s="76"/>
      <c r="TNF63" s="76"/>
      <c r="TNG63" s="76"/>
      <c r="TNH63" s="76"/>
      <c r="TNI63" s="76"/>
      <c r="TNJ63" s="76"/>
      <c r="TNK63" s="76"/>
      <c r="TNL63" s="76"/>
      <c r="TNM63" s="76"/>
      <c r="TNN63" s="76"/>
      <c r="TNO63" s="76"/>
      <c r="TNP63" s="76"/>
      <c r="TNQ63" s="76"/>
      <c r="TNR63" s="76"/>
      <c r="TNS63" s="76"/>
      <c r="TNT63" s="76"/>
      <c r="TNU63" s="76"/>
      <c r="TNV63" s="76"/>
      <c r="TNW63" s="76"/>
      <c r="TNX63" s="76"/>
      <c r="TNY63" s="76"/>
      <c r="TNZ63" s="76"/>
      <c r="TOA63" s="76"/>
      <c r="TOB63" s="76"/>
      <c r="TOC63" s="76"/>
      <c r="TOD63" s="76"/>
      <c r="TOE63" s="76"/>
      <c r="TOF63" s="76"/>
      <c r="TOG63" s="76"/>
      <c r="TOH63" s="76"/>
      <c r="TOI63" s="76"/>
      <c r="TOJ63" s="76"/>
      <c r="TOK63" s="76"/>
      <c r="TOL63" s="76"/>
      <c r="TOM63" s="76"/>
      <c r="TON63" s="76"/>
      <c r="TOO63" s="76"/>
      <c r="TOP63" s="76"/>
      <c r="TOQ63" s="76"/>
      <c r="TOR63" s="76"/>
      <c r="TOS63" s="76"/>
      <c r="TOT63" s="76"/>
      <c r="TOU63" s="76"/>
      <c r="TOV63" s="76"/>
      <c r="TOW63" s="76"/>
      <c r="TOX63" s="76"/>
      <c r="TOY63" s="76"/>
      <c r="TOZ63" s="76"/>
      <c r="TPA63" s="76"/>
      <c r="TPB63" s="76"/>
      <c r="TPC63" s="76"/>
      <c r="TPD63" s="76"/>
      <c r="TPE63" s="76"/>
      <c r="TPF63" s="76"/>
      <c r="TPG63" s="76"/>
      <c r="TPH63" s="76"/>
      <c r="TPI63" s="76"/>
      <c r="TPJ63" s="76"/>
      <c r="TPK63" s="76"/>
      <c r="TPL63" s="76"/>
      <c r="TPM63" s="76"/>
      <c r="TPN63" s="76"/>
      <c r="TPO63" s="76"/>
      <c r="TPP63" s="76"/>
      <c r="TPQ63" s="76"/>
      <c r="TPR63" s="76"/>
      <c r="TPS63" s="76"/>
      <c r="TPT63" s="76"/>
      <c r="TPU63" s="76"/>
      <c r="TPV63" s="76"/>
      <c r="TPW63" s="76"/>
      <c r="TPX63" s="76"/>
      <c r="TPY63" s="76"/>
      <c r="TPZ63" s="76"/>
      <c r="TQA63" s="76"/>
      <c r="TQB63" s="76"/>
      <c r="TQC63" s="76"/>
      <c r="TQD63" s="76"/>
      <c r="TQE63" s="76"/>
      <c r="TQF63" s="76"/>
      <c r="TQG63" s="76"/>
      <c r="TQH63" s="76"/>
      <c r="TQI63" s="76"/>
      <c r="TQJ63" s="76"/>
      <c r="TQK63" s="76"/>
      <c r="TQL63" s="76"/>
      <c r="TQM63" s="76"/>
      <c r="TQN63" s="76"/>
      <c r="TQO63" s="76"/>
      <c r="TQP63" s="76"/>
      <c r="TQQ63" s="76"/>
      <c r="TQR63" s="76"/>
      <c r="TQS63" s="76"/>
      <c r="TQT63" s="76"/>
      <c r="TQU63" s="76"/>
      <c r="TQV63" s="76"/>
      <c r="TQW63" s="76"/>
      <c r="TQX63" s="76"/>
      <c r="TQY63" s="76"/>
      <c r="TQZ63" s="76"/>
      <c r="TRA63" s="76"/>
      <c r="TRB63" s="76"/>
      <c r="TRC63" s="76"/>
      <c r="TRD63" s="76"/>
      <c r="TRE63" s="76"/>
      <c r="TRF63" s="76"/>
      <c r="TRG63" s="76"/>
      <c r="TRH63" s="76"/>
      <c r="TRI63" s="76"/>
      <c r="TRJ63" s="76"/>
      <c r="TRK63" s="76"/>
      <c r="TRL63" s="76"/>
      <c r="TRM63" s="76"/>
      <c r="TRN63" s="76"/>
      <c r="TRO63" s="76"/>
      <c r="TRP63" s="76"/>
      <c r="TRQ63" s="76"/>
      <c r="TRR63" s="76"/>
      <c r="TRS63" s="76"/>
      <c r="TRT63" s="76"/>
      <c r="TRU63" s="76"/>
      <c r="TRV63" s="76"/>
      <c r="TRW63" s="76"/>
      <c r="TRX63" s="76"/>
      <c r="TRY63" s="76"/>
      <c r="TRZ63" s="76"/>
      <c r="TSA63" s="76"/>
      <c r="TSB63" s="76"/>
      <c r="TSC63" s="76"/>
      <c r="TSD63" s="76"/>
      <c r="TSE63" s="76"/>
      <c r="TSF63" s="76"/>
      <c r="TSG63" s="76"/>
      <c r="TSH63" s="76"/>
      <c r="TSI63" s="76"/>
      <c r="TSJ63" s="76"/>
      <c r="TSK63" s="76"/>
      <c r="TSL63" s="76"/>
      <c r="TSM63" s="76"/>
      <c r="TSN63" s="76"/>
      <c r="TSO63" s="76"/>
      <c r="TSP63" s="76"/>
      <c r="TSQ63" s="76"/>
      <c r="TSR63" s="76"/>
      <c r="TSS63" s="76"/>
      <c r="TST63" s="76"/>
      <c r="TSU63" s="76"/>
      <c r="TSV63" s="76"/>
      <c r="TSW63" s="76"/>
      <c r="TSX63" s="76"/>
      <c r="TSY63" s="76"/>
      <c r="TSZ63" s="76"/>
      <c r="TTA63" s="76"/>
      <c r="TTB63" s="76"/>
      <c r="TTC63" s="76"/>
      <c r="TTD63" s="76"/>
      <c r="TTE63" s="76"/>
      <c r="TTF63" s="76"/>
      <c r="TTG63" s="76"/>
      <c r="TTH63" s="76"/>
      <c r="TTI63" s="76"/>
      <c r="TTJ63" s="76"/>
      <c r="TTK63" s="76"/>
      <c r="TTL63" s="76"/>
      <c r="TTM63" s="76"/>
      <c r="TTN63" s="76"/>
      <c r="TTO63" s="76"/>
      <c r="TTP63" s="76"/>
      <c r="TTQ63" s="76"/>
      <c r="TTR63" s="76"/>
      <c r="TTS63" s="76"/>
      <c r="TTT63" s="76"/>
      <c r="TTU63" s="76"/>
      <c r="TTV63" s="76"/>
      <c r="TTW63" s="76"/>
      <c r="TTX63" s="76"/>
      <c r="TTY63" s="76"/>
      <c r="TTZ63" s="76"/>
      <c r="TUA63" s="76"/>
      <c r="TUB63" s="76"/>
      <c r="TUC63" s="76"/>
      <c r="TUD63" s="76"/>
      <c r="TUE63" s="76"/>
      <c r="TUF63" s="76"/>
      <c r="TUG63" s="76"/>
      <c r="TUH63" s="76"/>
      <c r="TUI63" s="76"/>
      <c r="TUJ63" s="76"/>
      <c r="TUK63" s="76"/>
      <c r="TUL63" s="76"/>
      <c r="TUM63" s="76"/>
      <c r="TUN63" s="76"/>
      <c r="TUO63" s="76"/>
      <c r="TUP63" s="76"/>
      <c r="TUQ63" s="76"/>
      <c r="TUR63" s="76"/>
      <c r="TUS63" s="76"/>
      <c r="TUT63" s="76"/>
      <c r="TUU63" s="76"/>
      <c r="TUV63" s="76"/>
      <c r="TUW63" s="76"/>
      <c r="TUX63" s="76"/>
      <c r="TUY63" s="76"/>
      <c r="TUZ63" s="76"/>
      <c r="TVA63" s="76"/>
      <c r="TVB63" s="76"/>
      <c r="TVC63" s="76"/>
      <c r="TVD63" s="76"/>
      <c r="TVE63" s="76"/>
      <c r="TVF63" s="76"/>
      <c r="TVG63" s="76"/>
      <c r="TVH63" s="76"/>
      <c r="TVI63" s="76"/>
      <c r="TVJ63" s="76"/>
      <c r="TVK63" s="76"/>
      <c r="TVL63" s="76"/>
      <c r="TVM63" s="76"/>
      <c r="TVN63" s="76"/>
      <c r="TVO63" s="76"/>
      <c r="TVP63" s="76"/>
      <c r="TVQ63" s="76"/>
      <c r="TVR63" s="76"/>
      <c r="TVS63" s="76"/>
      <c r="TVT63" s="76"/>
      <c r="TVU63" s="76"/>
      <c r="TVV63" s="76"/>
      <c r="TVW63" s="76"/>
      <c r="TVX63" s="76"/>
      <c r="TVY63" s="76"/>
      <c r="TVZ63" s="76"/>
      <c r="TWA63" s="76"/>
      <c r="TWB63" s="76"/>
      <c r="TWC63" s="76"/>
      <c r="TWD63" s="76"/>
      <c r="TWE63" s="76"/>
      <c r="TWF63" s="76"/>
      <c r="TWG63" s="76"/>
      <c r="TWH63" s="76"/>
      <c r="TWI63" s="76"/>
      <c r="TWJ63" s="76"/>
      <c r="TWK63" s="76"/>
      <c r="TWL63" s="76"/>
      <c r="TWM63" s="76"/>
      <c r="TWN63" s="76"/>
      <c r="TWO63" s="76"/>
      <c r="TWP63" s="76"/>
      <c r="TWQ63" s="76"/>
      <c r="TWR63" s="76"/>
      <c r="TWS63" s="76"/>
      <c r="TWT63" s="76"/>
      <c r="TWU63" s="76"/>
      <c r="TWV63" s="76"/>
      <c r="TWW63" s="76"/>
      <c r="TWX63" s="76"/>
      <c r="TWY63" s="76"/>
      <c r="TWZ63" s="76"/>
      <c r="TXA63" s="76"/>
      <c r="TXB63" s="76"/>
      <c r="TXC63" s="76"/>
      <c r="TXD63" s="76"/>
      <c r="TXE63" s="76"/>
      <c r="TXF63" s="76"/>
      <c r="TXG63" s="76"/>
      <c r="TXH63" s="76"/>
      <c r="TXI63" s="76"/>
      <c r="TXJ63" s="76"/>
      <c r="TXK63" s="76"/>
      <c r="TXL63" s="76"/>
      <c r="TXM63" s="76"/>
      <c r="TXN63" s="76"/>
      <c r="TXO63" s="76"/>
      <c r="TXP63" s="76"/>
      <c r="TXQ63" s="76"/>
      <c r="TXR63" s="76"/>
      <c r="TXS63" s="76"/>
      <c r="TXT63" s="76"/>
      <c r="TXU63" s="76"/>
      <c r="TXV63" s="76"/>
      <c r="TXW63" s="76"/>
      <c r="TXX63" s="76"/>
      <c r="TXY63" s="76"/>
      <c r="TXZ63" s="76"/>
      <c r="TYA63" s="76"/>
      <c r="TYB63" s="76"/>
      <c r="TYC63" s="76"/>
      <c r="TYD63" s="76"/>
      <c r="TYE63" s="76"/>
      <c r="TYF63" s="76"/>
      <c r="TYG63" s="76"/>
      <c r="TYH63" s="76"/>
      <c r="TYI63" s="76"/>
      <c r="TYJ63" s="76"/>
      <c r="TYK63" s="76"/>
      <c r="TYL63" s="76"/>
      <c r="TYM63" s="76"/>
      <c r="TYN63" s="76"/>
      <c r="TYO63" s="76"/>
      <c r="TYP63" s="76"/>
      <c r="TYQ63" s="76"/>
      <c r="TYR63" s="76"/>
      <c r="TYS63" s="76"/>
      <c r="TYT63" s="76"/>
      <c r="TYU63" s="76"/>
      <c r="TYV63" s="76"/>
      <c r="TYW63" s="76"/>
      <c r="TYX63" s="76"/>
      <c r="TYY63" s="76"/>
      <c r="TYZ63" s="76"/>
      <c r="TZA63" s="76"/>
      <c r="TZB63" s="76"/>
      <c r="TZC63" s="76"/>
      <c r="TZD63" s="76"/>
      <c r="TZE63" s="76"/>
      <c r="TZF63" s="76"/>
      <c r="TZG63" s="76"/>
      <c r="TZH63" s="76"/>
      <c r="TZI63" s="76"/>
      <c r="TZJ63" s="76"/>
      <c r="TZK63" s="76"/>
      <c r="TZL63" s="76"/>
      <c r="TZM63" s="76"/>
      <c r="TZN63" s="76"/>
      <c r="TZO63" s="76"/>
      <c r="TZP63" s="76"/>
      <c r="TZQ63" s="76"/>
      <c r="TZR63" s="76"/>
      <c r="TZS63" s="76"/>
      <c r="TZT63" s="76"/>
      <c r="TZU63" s="76"/>
      <c r="TZV63" s="76"/>
      <c r="TZW63" s="76"/>
      <c r="TZX63" s="76"/>
      <c r="TZY63" s="76"/>
      <c r="TZZ63" s="76"/>
      <c r="UAA63" s="76"/>
      <c r="UAB63" s="76"/>
      <c r="UAC63" s="76"/>
      <c r="UAD63" s="76"/>
      <c r="UAE63" s="76"/>
      <c r="UAF63" s="76"/>
      <c r="UAG63" s="76"/>
      <c r="UAH63" s="76"/>
      <c r="UAI63" s="76"/>
      <c r="UAJ63" s="76"/>
      <c r="UAK63" s="76"/>
      <c r="UAL63" s="76"/>
      <c r="UAM63" s="76"/>
      <c r="UAN63" s="76"/>
      <c r="UAO63" s="76"/>
      <c r="UAP63" s="76"/>
      <c r="UAQ63" s="76"/>
      <c r="UAR63" s="76"/>
      <c r="UAS63" s="76"/>
      <c r="UAT63" s="76"/>
      <c r="UAU63" s="76"/>
      <c r="UAV63" s="76"/>
      <c r="UAW63" s="76"/>
      <c r="UAX63" s="76"/>
      <c r="UAY63" s="76"/>
      <c r="UAZ63" s="76"/>
      <c r="UBA63" s="76"/>
      <c r="UBB63" s="76"/>
      <c r="UBC63" s="76"/>
      <c r="UBD63" s="76"/>
      <c r="UBE63" s="76"/>
      <c r="UBF63" s="76"/>
      <c r="UBG63" s="76"/>
      <c r="UBH63" s="76"/>
      <c r="UBI63" s="76"/>
      <c r="UBJ63" s="76"/>
      <c r="UBK63" s="76"/>
      <c r="UBL63" s="76"/>
      <c r="UBM63" s="76"/>
      <c r="UBN63" s="76"/>
      <c r="UBO63" s="76"/>
      <c r="UBP63" s="76"/>
      <c r="UBQ63" s="76"/>
      <c r="UBR63" s="76"/>
      <c r="UBS63" s="76"/>
      <c r="UBT63" s="76"/>
      <c r="UBU63" s="76"/>
      <c r="UBV63" s="76"/>
      <c r="UBW63" s="76"/>
      <c r="UBX63" s="76"/>
      <c r="UBY63" s="76"/>
      <c r="UBZ63" s="76"/>
      <c r="UCA63" s="76"/>
      <c r="UCB63" s="76"/>
      <c r="UCC63" s="76"/>
      <c r="UCD63" s="76"/>
      <c r="UCE63" s="76"/>
      <c r="UCF63" s="76"/>
      <c r="UCG63" s="76"/>
      <c r="UCH63" s="76"/>
      <c r="UCI63" s="76"/>
      <c r="UCJ63" s="76"/>
      <c r="UCK63" s="76"/>
      <c r="UCL63" s="76"/>
      <c r="UCM63" s="76"/>
      <c r="UCN63" s="76"/>
      <c r="UCO63" s="76"/>
      <c r="UCP63" s="76"/>
      <c r="UCQ63" s="76"/>
      <c r="UCR63" s="76"/>
      <c r="UCS63" s="76"/>
      <c r="UCT63" s="76"/>
      <c r="UCU63" s="76"/>
      <c r="UCV63" s="76"/>
      <c r="UCW63" s="76"/>
      <c r="UCX63" s="76"/>
      <c r="UCY63" s="76"/>
      <c r="UCZ63" s="76"/>
      <c r="UDA63" s="76"/>
      <c r="UDB63" s="76"/>
      <c r="UDC63" s="76"/>
      <c r="UDD63" s="76"/>
      <c r="UDE63" s="76"/>
      <c r="UDF63" s="76"/>
      <c r="UDG63" s="76"/>
      <c r="UDH63" s="76"/>
      <c r="UDI63" s="76"/>
      <c r="UDJ63" s="76"/>
      <c r="UDK63" s="76"/>
      <c r="UDL63" s="76"/>
      <c r="UDM63" s="76"/>
      <c r="UDN63" s="76"/>
      <c r="UDO63" s="76"/>
      <c r="UDP63" s="76"/>
      <c r="UDQ63" s="76"/>
      <c r="UDR63" s="76"/>
      <c r="UDS63" s="76"/>
      <c r="UDT63" s="76"/>
      <c r="UDU63" s="76"/>
      <c r="UDV63" s="76"/>
      <c r="UDW63" s="76"/>
      <c r="UDX63" s="76"/>
      <c r="UDY63" s="76"/>
      <c r="UDZ63" s="76"/>
      <c r="UEA63" s="76"/>
      <c r="UEB63" s="76"/>
      <c r="UEC63" s="76"/>
      <c r="UED63" s="76"/>
      <c r="UEE63" s="76"/>
      <c r="UEF63" s="76"/>
      <c r="UEG63" s="76"/>
      <c r="UEH63" s="76"/>
      <c r="UEI63" s="76"/>
      <c r="UEJ63" s="76"/>
      <c r="UEK63" s="76"/>
      <c r="UEL63" s="76"/>
      <c r="UEM63" s="76"/>
      <c r="UEN63" s="76"/>
      <c r="UEO63" s="76"/>
      <c r="UEP63" s="76"/>
      <c r="UEQ63" s="76"/>
      <c r="UER63" s="76"/>
      <c r="UES63" s="76"/>
      <c r="UET63" s="76"/>
      <c r="UEU63" s="76"/>
      <c r="UEV63" s="76"/>
      <c r="UEW63" s="76"/>
      <c r="UEX63" s="76"/>
      <c r="UEY63" s="76"/>
      <c r="UEZ63" s="76"/>
      <c r="UFA63" s="76"/>
      <c r="UFB63" s="76"/>
      <c r="UFC63" s="76"/>
      <c r="UFD63" s="76"/>
      <c r="UFE63" s="76"/>
      <c r="UFF63" s="76"/>
      <c r="UFG63" s="76"/>
      <c r="UFH63" s="76"/>
      <c r="UFI63" s="76"/>
      <c r="UFJ63" s="76"/>
      <c r="UFK63" s="76"/>
      <c r="UFL63" s="76"/>
      <c r="UFM63" s="76"/>
      <c r="UFN63" s="76"/>
      <c r="UFO63" s="76"/>
      <c r="UFP63" s="76"/>
      <c r="UFQ63" s="76"/>
      <c r="UFR63" s="76"/>
      <c r="UFS63" s="76"/>
      <c r="UFT63" s="76"/>
      <c r="UFU63" s="76"/>
      <c r="UFV63" s="76"/>
      <c r="UFW63" s="76"/>
      <c r="UFX63" s="76"/>
      <c r="UFY63" s="76"/>
      <c r="UFZ63" s="76"/>
      <c r="UGA63" s="76"/>
      <c r="UGB63" s="76"/>
      <c r="UGC63" s="76"/>
      <c r="UGD63" s="76"/>
      <c r="UGE63" s="76"/>
      <c r="UGF63" s="76"/>
      <c r="UGG63" s="76"/>
      <c r="UGH63" s="76"/>
      <c r="UGI63" s="76"/>
      <c r="UGJ63" s="76"/>
      <c r="UGK63" s="76"/>
      <c r="UGL63" s="76"/>
      <c r="UGM63" s="76"/>
      <c r="UGN63" s="76"/>
      <c r="UGO63" s="76"/>
      <c r="UGP63" s="76"/>
      <c r="UGQ63" s="76"/>
      <c r="UGR63" s="76"/>
      <c r="UGS63" s="76"/>
      <c r="UGT63" s="76"/>
      <c r="UGU63" s="76"/>
      <c r="UGV63" s="76"/>
      <c r="UGW63" s="76"/>
      <c r="UGX63" s="76"/>
      <c r="UGY63" s="76"/>
      <c r="UGZ63" s="76"/>
      <c r="UHA63" s="76"/>
      <c r="UHB63" s="76"/>
      <c r="UHC63" s="76"/>
      <c r="UHD63" s="76"/>
      <c r="UHE63" s="76"/>
      <c r="UHF63" s="76"/>
      <c r="UHG63" s="76"/>
      <c r="UHH63" s="76"/>
      <c r="UHI63" s="76"/>
      <c r="UHJ63" s="76"/>
      <c r="UHK63" s="76"/>
      <c r="UHL63" s="76"/>
      <c r="UHM63" s="76"/>
      <c r="UHN63" s="76"/>
      <c r="UHO63" s="76"/>
      <c r="UHP63" s="76"/>
      <c r="UHQ63" s="76"/>
      <c r="UHR63" s="76"/>
      <c r="UHS63" s="76"/>
      <c r="UHT63" s="76"/>
      <c r="UHU63" s="76"/>
      <c r="UHV63" s="76"/>
      <c r="UHW63" s="76"/>
      <c r="UHX63" s="76"/>
      <c r="UHY63" s="76"/>
      <c r="UHZ63" s="76"/>
      <c r="UIA63" s="76"/>
      <c r="UIB63" s="76"/>
      <c r="UIC63" s="76"/>
      <c r="UID63" s="76"/>
      <c r="UIE63" s="76"/>
      <c r="UIF63" s="76"/>
      <c r="UIG63" s="76"/>
      <c r="UIH63" s="76"/>
      <c r="UII63" s="76"/>
      <c r="UIJ63" s="76"/>
      <c r="UIK63" s="76"/>
      <c r="UIL63" s="76"/>
      <c r="UIM63" s="76"/>
      <c r="UIN63" s="76"/>
      <c r="UIO63" s="76"/>
      <c r="UIP63" s="76"/>
      <c r="UIQ63" s="76"/>
      <c r="UIR63" s="76"/>
      <c r="UIS63" s="76"/>
      <c r="UIT63" s="76"/>
      <c r="UIU63" s="76"/>
      <c r="UIV63" s="76"/>
      <c r="UIW63" s="76"/>
      <c r="UIX63" s="76"/>
      <c r="UIY63" s="76"/>
      <c r="UIZ63" s="76"/>
      <c r="UJA63" s="76"/>
      <c r="UJB63" s="76"/>
      <c r="UJC63" s="76"/>
      <c r="UJD63" s="76"/>
      <c r="UJE63" s="76"/>
      <c r="UJF63" s="76"/>
      <c r="UJG63" s="76"/>
      <c r="UJH63" s="76"/>
      <c r="UJI63" s="76"/>
      <c r="UJJ63" s="76"/>
      <c r="UJK63" s="76"/>
      <c r="UJL63" s="76"/>
      <c r="UJM63" s="76"/>
      <c r="UJN63" s="76"/>
      <c r="UJO63" s="76"/>
      <c r="UJP63" s="76"/>
      <c r="UJQ63" s="76"/>
      <c r="UJR63" s="76"/>
      <c r="UJS63" s="76"/>
      <c r="UJT63" s="76"/>
      <c r="UJU63" s="76"/>
      <c r="UJV63" s="76"/>
      <c r="UJW63" s="76"/>
      <c r="UJX63" s="76"/>
      <c r="UJY63" s="76"/>
      <c r="UJZ63" s="76"/>
      <c r="UKA63" s="76"/>
      <c r="UKB63" s="76"/>
      <c r="UKC63" s="76"/>
      <c r="UKD63" s="76"/>
      <c r="UKE63" s="76"/>
      <c r="UKF63" s="76"/>
      <c r="UKG63" s="76"/>
      <c r="UKH63" s="76"/>
      <c r="UKI63" s="76"/>
      <c r="UKJ63" s="76"/>
      <c r="UKK63" s="76"/>
      <c r="UKL63" s="76"/>
      <c r="UKM63" s="76"/>
      <c r="UKN63" s="76"/>
      <c r="UKO63" s="76"/>
      <c r="UKP63" s="76"/>
      <c r="UKQ63" s="76"/>
      <c r="UKR63" s="76"/>
      <c r="UKS63" s="76"/>
      <c r="UKT63" s="76"/>
      <c r="UKU63" s="76"/>
      <c r="UKV63" s="76"/>
      <c r="UKW63" s="76"/>
      <c r="UKX63" s="76"/>
      <c r="UKY63" s="76"/>
      <c r="UKZ63" s="76"/>
      <c r="ULA63" s="76"/>
      <c r="ULB63" s="76"/>
      <c r="ULC63" s="76"/>
      <c r="ULD63" s="76"/>
      <c r="ULE63" s="76"/>
      <c r="ULF63" s="76"/>
      <c r="ULG63" s="76"/>
      <c r="ULH63" s="76"/>
      <c r="ULI63" s="76"/>
      <c r="ULJ63" s="76"/>
      <c r="ULK63" s="76"/>
      <c r="ULL63" s="76"/>
      <c r="ULM63" s="76"/>
      <c r="ULN63" s="76"/>
      <c r="ULO63" s="76"/>
      <c r="ULP63" s="76"/>
      <c r="ULQ63" s="76"/>
      <c r="ULR63" s="76"/>
      <c r="ULS63" s="76"/>
      <c r="ULT63" s="76"/>
      <c r="ULU63" s="76"/>
      <c r="ULV63" s="76"/>
      <c r="ULW63" s="76"/>
      <c r="ULX63" s="76"/>
      <c r="ULY63" s="76"/>
      <c r="ULZ63" s="76"/>
      <c r="UMA63" s="76"/>
      <c r="UMB63" s="76"/>
      <c r="UMC63" s="76"/>
      <c r="UMD63" s="76"/>
      <c r="UME63" s="76"/>
      <c r="UMF63" s="76"/>
      <c r="UMG63" s="76"/>
      <c r="UMH63" s="76"/>
      <c r="UMI63" s="76"/>
      <c r="UMJ63" s="76"/>
      <c r="UMK63" s="76"/>
      <c r="UML63" s="76"/>
      <c r="UMM63" s="76"/>
      <c r="UMN63" s="76"/>
      <c r="UMO63" s="76"/>
      <c r="UMP63" s="76"/>
      <c r="UMQ63" s="76"/>
      <c r="UMR63" s="76"/>
      <c r="UMS63" s="76"/>
      <c r="UMT63" s="76"/>
      <c r="UMU63" s="76"/>
      <c r="UMV63" s="76"/>
      <c r="UMW63" s="76"/>
      <c r="UMX63" s="76"/>
      <c r="UMY63" s="76"/>
      <c r="UMZ63" s="76"/>
      <c r="UNA63" s="76"/>
      <c r="UNB63" s="76"/>
      <c r="UNC63" s="76"/>
      <c r="UND63" s="76"/>
      <c r="UNE63" s="76"/>
      <c r="UNF63" s="76"/>
      <c r="UNG63" s="76"/>
      <c r="UNH63" s="76"/>
      <c r="UNI63" s="76"/>
      <c r="UNJ63" s="76"/>
      <c r="UNK63" s="76"/>
      <c r="UNL63" s="76"/>
      <c r="UNM63" s="76"/>
      <c r="UNN63" s="76"/>
      <c r="UNO63" s="76"/>
      <c r="UNP63" s="76"/>
      <c r="UNQ63" s="76"/>
      <c r="UNR63" s="76"/>
      <c r="UNS63" s="76"/>
      <c r="UNT63" s="76"/>
      <c r="UNU63" s="76"/>
      <c r="UNV63" s="76"/>
      <c r="UNW63" s="76"/>
      <c r="UNX63" s="76"/>
      <c r="UNY63" s="76"/>
      <c r="UNZ63" s="76"/>
      <c r="UOA63" s="76"/>
      <c r="UOB63" s="76"/>
      <c r="UOC63" s="76"/>
      <c r="UOD63" s="76"/>
      <c r="UOE63" s="76"/>
      <c r="UOF63" s="76"/>
      <c r="UOG63" s="76"/>
      <c r="UOH63" s="76"/>
      <c r="UOI63" s="76"/>
      <c r="UOJ63" s="76"/>
      <c r="UOK63" s="76"/>
      <c r="UOL63" s="76"/>
      <c r="UOM63" s="76"/>
      <c r="UON63" s="76"/>
      <c r="UOO63" s="76"/>
      <c r="UOP63" s="76"/>
      <c r="UOQ63" s="76"/>
      <c r="UOR63" s="76"/>
      <c r="UOS63" s="76"/>
      <c r="UOT63" s="76"/>
      <c r="UOU63" s="76"/>
      <c r="UOV63" s="76"/>
      <c r="UOW63" s="76"/>
      <c r="UOX63" s="76"/>
      <c r="UOY63" s="76"/>
      <c r="UOZ63" s="76"/>
      <c r="UPA63" s="76"/>
      <c r="UPB63" s="76"/>
      <c r="UPC63" s="76"/>
      <c r="UPD63" s="76"/>
      <c r="UPE63" s="76"/>
      <c r="UPF63" s="76"/>
      <c r="UPG63" s="76"/>
      <c r="UPH63" s="76"/>
      <c r="UPI63" s="76"/>
      <c r="UPJ63" s="76"/>
      <c r="UPK63" s="76"/>
      <c r="UPL63" s="76"/>
      <c r="UPM63" s="76"/>
      <c r="UPN63" s="76"/>
      <c r="UPO63" s="76"/>
      <c r="UPP63" s="76"/>
      <c r="UPQ63" s="76"/>
      <c r="UPR63" s="76"/>
      <c r="UPS63" s="76"/>
      <c r="UPT63" s="76"/>
      <c r="UPU63" s="76"/>
      <c r="UPV63" s="76"/>
      <c r="UPW63" s="76"/>
      <c r="UPX63" s="76"/>
      <c r="UPY63" s="76"/>
      <c r="UPZ63" s="76"/>
      <c r="UQA63" s="76"/>
      <c r="UQB63" s="76"/>
      <c r="UQC63" s="76"/>
      <c r="UQD63" s="76"/>
      <c r="UQE63" s="76"/>
      <c r="UQF63" s="76"/>
      <c r="UQG63" s="76"/>
      <c r="UQH63" s="76"/>
      <c r="UQI63" s="76"/>
      <c r="UQJ63" s="76"/>
      <c r="UQK63" s="76"/>
      <c r="UQL63" s="76"/>
      <c r="UQM63" s="76"/>
      <c r="UQN63" s="76"/>
      <c r="UQO63" s="76"/>
      <c r="UQP63" s="76"/>
      <c r="UQQ63" s="76"/>
      <c r="UQR63" s="76"/>
      <c r="UQS63" s="76"/>
      <c r="UQT63" s="76"/>
      <c r="UQU63" s="76"/>
      <c r="UQV63" s="76"/>
      <c r="UQW63" s="76"/>
      <c r="UQX63" s="76"/>
      <c r="UQY63" s="76"/>
      <c r="UQZ63" s="76"/>
      <c r="URA63" s="76"/>
      <c r="URB63" s="76"/>
      <c r="URC63" s="76"/>
      <c r="URD63" s="76"/>
      <c r="URE63" s="76"/>
      <c r="URF63" s="76"/>
      <c r="URG63" s="76"/>
      <c r="URH63" s="76"/>
      <c r="URI63" s="76"/>
      <c r="URJ63" s="76"/>
      <c r="URK63" s="76"/>
      <c r="URL63" s="76"/>
      <c r="URM63" s="76"/>
      <c r="URN63" s="76"/>
      <c r="URO63" s="76"/>
      <c r="URP63" s="76"/>
      <c r="URQ63" s="76"/>
      <c r="URR63" s="76"/>
      <c r="URS63" s="76"/>
      <c r="URT63" s="76"/>
      <c r="URU63" s="76"/>
      <c r="URV63" s="76"/>
      <c r="URW63" s="76"/>
      <c r="URX63" s="76"/>
      <c r="URY63" s="76"/>
      <c r="URZ63" s="76"/>
      <c r="USA63" s="76"/>
      <c r="USB63" s="76"/>
      <c r="USC63" s="76"/>
      <c r="USD63" s="76"/>
      <c r="USE63" s="76"/>
      <c r="USF63" s="76"/>
      <c r="USG63" s="76"/>
      <c r="USH63" s="76"/>
      <c r="USI63" s="76"/>
      <c r="USJ63" s="76"/>
      <c r="USK63" s="76"/>
      <c r="USL63" s="76"/>
      <c r="USM63" s="76"/>
      <c r="USN63" s="76"/>
      <c r="USO63" s="76"/>
      <c r="USP63" s="76"/>
      <c r="USQ63" s="76"/>
      <c r="USR63" s="76"/>
      <c r="USS63" s="76"/>
      <c r="UST63" s="76"/>
      <c r="USU63" s="76"/>
      <c r="USV63" s="76"/>
      <c r="USW63" s="76"/>
      <c r="USX63" s="76"/>
      <c r="USY63" s="76"/>
      <c r="USZ63" s="76"/>
      <c r="UTA63" s="76"/>
      <c r="UTB63" s="76"/>
      <c r="UTC63" s="76"/>
      <c r="UTD63" s="76"/>
      <c r="UTE63" s="76"/>
      <c r="UTF63" s="76"/>
      <c r="UTG63" s="76"/>
      <c r="UTH63" s="76"/>
      <c r="UTI63" s="76"/>
      <c r="UTJ63" s="76"/>
      <c r="UTK63" s="76"/>
      <c r="UTL63" s="76"/>
      <c r="UTM63" s="76"/>
      <c r="UTN63" s="76"/>
      <c r="UTO63" s="76"/>
      <c r="UTP63" s="76"/>
      <c r="UTQ63" s="76"/>
      <c r="UTR63" s="76"/>
      <c r="UTS63" s="76"/>
      <c r="UTT63" s="76"/>
      <c r="UTU63" s="76"/>
      <c r="UTV63" s="76"/>
      <c r="UTW63" s="76"/>
      <c r="UTX63" s="76"/>
      <c r="UTY63" s="76"/>
      <c r="UTZ63" s="76"/>
      <c r="UUA63" s="76"/>
      <c r="UUB63" s="76"/>
      <c r="UUC63" s="76"/>
      <c r="UUD63" s="76"/>
      <c r="UUE63" s="76"/>
      <c r="UUF63" s="76"/>
      <c r="UUG63" s="76"/>
      <c r="UUH63" s="76"/>
      <c r="UUI63" s="76"/>
      <c r="UUJ63" s="76"/>
      <c r="UUK63" s="76"/>
      <c r="UUL63" s="76"/>
      <c r="UUM63" s="76"/>
      <c r="UUN63" s="76"/>
      <c r="UUO63" s="76"/>
      <c r="UUP63" s="76"/>
      <c r="UUQ63" s="76"/>
      <c r="UUR63" s="76"/>
      <c r="UUS63" s="76"/>
      <c r="UUT63" s="76"/>
      <c r="UUU63" s="76"/>
      <c r="UUV63" s="76"/>
      <c r="UUW63" s="76"/>
      <c r="UUX63" s="76"/>
      <c r="UUY63" s="76"/>
      <c r="UUZ63" s="76"/>
      <c r="UVA63" s="76"/>
      <c r="UVB63" s="76"/>
      <c r="UVC63" s="76"/>
      <c r="UVD63" s="76"/>
      <c r="UVE63" s="76"/>
      <c r="UVF63" s="76"/>
      <c r="UVG63" s="76"/>
      <c r="UVH63" s="76"/>
      <c r="UVI63" s="76"/>
      <c r="UVJ63" s="76"/>
      <c r="UVK63" s="76"/>
      <c r="UVL63" s="76"/>
      <c r="UVM63" s="76"/>
      <c r="UVN63" s="76"/>
      <c r="UVO63" s="76"/>
      <c r="UVP63" s="76"/>
      <c r="UVQ63" s="76"/>
      <c r="UVR63" s="76"/>
      <c r="UVS63" s="76"/>
      <c r="UVT63" s="76"/>
      <c r="UVU63" s="76"/>
      <c r="UVV63" s="76"/>
      <c r="UVW63" s="76"/>
      <c r="UVX63" s="76"/>
      <c r="UVY63" s="76"/>
      <c r="UVZ63" s="76"/>
      <c r="UWA63" s="76"/>
      <c r="UWB63" s="76"/>
      <c r="UWC63" s="76"/>
      <c r="UWD63" s="76"/>
      <c r="UWE63" s="76"/>
      <c r="UWF63" s="76"/>
      <c r="UWG63" s="76"/>
      <c r="UWH63" s="76"/>
      <c r="UWI63" s="76"/>
      <c r="UWJ63" s="76"/>
      <c r="UWK63" s="76"/>
      <c r="UWL63" s="76"/>
      <c r="UWM63" s="76"/>
      <c r="UWN63" s="76"/>
      <c r="UWO63" s="76"/>
      <c r="UWP63" s="76"/>
      <c r="UWQ63" s="76"/>
      <c r="UWR63" s="76"/>
      <c r="UWS63" s="76"/>
      <c r="UWT63" s="76"/>
      <c r="UWU63" s="76"/>
      <c r="UWV63" s="76"/>
      <c r="UWW63" s="76"/>
      <c r="UWX63" s="76"/>
      <c r="UWY63" s="76"/>
      <c r="UWZ63" s="76"/>
      <c r="UXA63" s="76"/>
      <c r="UXB63" s="76"/>
      <c r="UXC63" s="76"/>
      <c r="UXD63" s="76"/>
      <c r="UXE63" s="76"/>
      <c r="UXF63" s="76"/>
      <c r="UXG63" s="76"/>
      <c r="UXH63" s="76"/>
      <c r="UXI63" s="76"/>
      <c r="UXJ63" s="76"/>
      <c r="UXK63" s="76"/>
      <c r="UXL63" s="76"/>
      <c r="UXM63" s="76"/>
      <c r="UXN63" s="76"/>
      <c r="UXO63" s="76"/>
      <c r="UXP63" s="76"/>
      <c r="UXQ63" s="76"/>
      <c r="UXR63" s="76"/>
      <c r="UXS63" s="76"/>
      <c r="UXT63" s="76"/>
      <c r="UXU63" s="76"/>
      <c r="UXV63" s="76"/>
      <c r="UXW63" s="76"/>
      <c r="UXX63" s="76"/>
      <c r="UXY63" s="76"/>
      <c r="UXZ63" s="76"/>
      <c r="UYA63" s="76"/>
      <c r="UYB63" s="76"/>
      <c r="UYC63" s="76"/>
      <c r="UYD63" s="76"/>
      <c r="UYE63" s="76"/>
      <c r="UYF63" s="76"/>
      <c r="UYG63" s="76"/>
      <c r="UYH63" s="76"/>
      <c r="UYI63" s="76"/>
      <c r="UYJ63" s="76"/>
      <c r="UYK63" s="76"/>
      <c r="UYL63" s="76"/>
      <c r="UYM63" s="76"/>
      <c r="UYN63" s="76"/>
      <c r="UYO63" s="76"/>
      <c r="UYP63" s="76"/>
      <c r="UYQ63" s="76"/>
      <c r="UYR63" s="76"/>
      <c r="UYS63" s="76"/>
      <c r="UYT63" s="76"/>
      <c r="UYU63" s="76"/>
      <c r="UYV63" s="76"/>
      <c r="UYW63" s="76"/>
      <c r="UYX63" s="76"/>
      <c r="UYY63" s="76"/>
      <c r="UYZ63" s="76"/>
      <c r="UZA63" s="76"/>
      <c r="UZB63" s="76"/>
      <c r="UZC63" s="76"/>
      <c r="UZD63" s="76"/>
      <c r="UZE63" s="76"/>
      <c r="UZF63" s="76"/>
      <c r="UZG63" s="76"/>
      <c r="UZH63" s="76"/>
      <c r="UZI63" s="76"/>
      <c r="UZJ63" s="76"/>
      <c r="UZK63" s="76"/>
      <c r="UZL63" s="76"/>
      <c r="UZM63" s="76"/>
      <c r="UZN63" s="76"/>
      <c r="UZO63" s="76"/>
      <c r="UZP63" s="76"/>
      <c r="UZQ63" s="76"/>
      <c r="UZR63" s="76"/>
      <c r="UZS63" s="76"/>
      <c r="UZT63" s="76"/>
      <c r="UZU63" s="76"/>
      <c r="UZV63" s="76"/>
      <c r="UZW63" s="76"/>
      <c r="UZX63" s="76"/>
      <c r="UZY63" s="76"/>
      <c r="UZZ63" s="76"/>
      <c r="VAA63" s="76"/>
      <c r="VAB63" s="76"/>
      <c r="VAC63" s="76"/>
      <c r="VAD63" s="76"/>
      <c r="VAE63" s="76"/>
      <c r="VAF63" s="76"/>
      <c r="VAG63" s="76"/>
      <c r="VAH63" s="76"/>
      <c r="VAI63" s="76"/>
      <c r="VAJ63" s="76"/>
      <c r="VAK63" s="76"/>
      <c r="VAL63" s="76"/>
      <c r="VAM63" s="76"/>
      <c r="VAN63" s="76"/>
      <c r="VAO63" s="76"/>
      <c r="VAP63" s="76"/>
      <c r="VAQ63" s="76"/>
      <c r="VAR63" s="76"/>
      <c r="VAS63" s="76"/>
      <c r="VAT63" s="76"/>
      <c r="VAU63" s="76"/>
      <c r="VAV63" s="76"/>
      <c r="VAW63" s="76"/>
      <c r="VAX63" s="76"/>
      <c r="VAY63" s="76"/>
      <c r="VAZ63" s="76"/>
      <c r="VBA63" s="76"/>
      <c r="VBB63" s="76"/>
      <c r="VBC63" s="76"/>
      <c r="VBD63" s="76"/>
      <c r="VBE63" s="76"/>
      <c r="VBF63" s="76"/>
      <c r="VBG63" s="76"/>
      <c r="VBH63" s="76"/>
      <c r="VBI63" s="76"/>
      <c r="VBJ63" s="76"/>
      <c r="VBK63" s="76"/>
      <c r="VBL63" s="76"/>
      <c r="VBM63" s="76"/>
      <c r="VBN63" s="76"/>
      <c r="VBO63" s="76"/>
      <c r="VBP63" s="76"/>
      <c r="VBQ63" s="76"/>
      <c r="VBR63" s="76"/>
      <c r="VBS63" s="76"/>
      <c r="VBT63" s="76"/>
      <c r="VBU63" s="76"/>
      <c r="VBV63" s="76"/>
      <c r="VBW63" s="76"/>
      <c r="VBX63" s="76"/>
      <c r="VBY63" s="76"/>
      <c r="VBZ63" s="76"/>
      <c r="VCA63" s="76"/>
      <c r="VCB63" s="76"/>
      <c r="VCC63" s="76"/>
      <c r="VCD63" s="76"/>
      <c r="VCE63" s="76"/>
      <c r="VCF63" s="76"/>
      <c r="VCG63" s="76"/>
      <c r="VCH63" s="76"/>
      <c r="VCI63" s="76"/>
      <c r="VCJ63" s="76"/>
      <c r="VCK63" s="76"/>
      <c r="VCL63" s="76"/>
      <c r="VCM63" s="76"/>
      <c r="VCN63" s="76"/>
      <c r="VCO63" s="76"/>
      <c r="VCP63" s="76"/>
      <c r="VCQ63" s="76"/>
      <c r="VCR63" s="76"/>
      <c r="VCS63" s="76"/>
      <c r="VCT63" s="76"/>
      <c r="VCU63" s="76"/>
      <c r="VCV63" s="76"/>
      <c r="VCW63" s="76"/>
      <c r="VCX63" s="76"/>
      <c r="VCY63" s="76"/>
      <c r="VCZ63" s="76"/>
      <c r="VDA63" s="76"/>
      <c r="VDB63" s="76"/>
      <c r="VDC63" s="76"/>
      <c r="VDD63" s="76"/>
      <c r="VDE63" s="76"/>
      <c r="VDF63" s="76"/>
      <c r="VDG63" s="76"/>
      <c r="VDH63" s="76"/>
      <c r="VDI63" s="76"/>
      <c r="VDJ63" s="76"/>
      <c r="VDK63" s="76"/>
      <c r="VDL63" s="76"/>
      <c r="VDM63" s="76"/>
      <c r="VDN63" s="76"/>
      <c r="VDO63" s="76"/>
      <c r="VDP63" s="76"/>
      <c r="VDQ63" s="76"/>
      <c r="VDR63" s="76"/>
      <c r="VDS63" s="76"/>
      <c r="VDT63" s="76"/>
      <c r="VDU63" s="76"/>
      <c r="VDV63" s="76"/>
      <c r="VDW63" s="76"/>
      <c r="VDX63" s="76"/>
      <c r="VDY63" s="76"/>
      <c r="VDZ63" s="76"/>
      <c r="VEA63" s="76"/>
      <c r="VEB63" s="76"/>
      <c r="VEC63" s="76"/>
      <c r="VED63" s="76"/>
      <c r="VEE63" s="76"/>
      <c r="VEF63" s="76"/>
      <c r="VEG63" s="76"/>
      <c r="VEH63" s="76"/>
      <c r="VEI63" s="76"/>
      <c r="VEJ63" s="76"/>
      <c r="VEK63" s="76"/>
      <c r="VEL63" s="76"/>
      <c r="VEM63" s="76"/>
      <c r="VEN63" s="76"/>
      <c r="VEO63" s="76"/>
      <c r="VEP63" s="76"/>
      <c r="VEQ63" s="76"/>
      <c r="VER63" s="76"/>
      <c r="VES63" s="76"/>
      <c r="VET63" s="76"/>
      <c r="VEU63" s="76"/>
      <c r="VEV63" s="76"/>
      <c r="VEW63" s="76"/>
      <c r="VEX63" s="76"/>
      <c r="VEY63" s="76"/>
      <c r="VEZ63" s="76"/>
      <c r="VFA63" s="76"/>
      <c r="VFB63" s="76"/>
      <c r="VFC63" s="76"/>
      <c r="VFD63" s="76"/>
      <c r="VFE63" s="76"/>
      <c r="VFF63" s="76"/>
      <c r="VFG63" s="76"/>
      <c r="VFH63" s="76"/>
      <c r="VFI63" s="76"/>
      <c r="VFJ63" s="76"/>
      <c r="VFK63" s="76"/>
      <c r="VFL63" s="76"/>
      <c r="VFM63" s="76"/>
      <c r="VFN63" s="76"/>
      <c r="VFO63" s="76"/>
      <c r="VFP63" s="76"/>
      <c r="VFQ63" s="76"/>
      <c r="VFR63" s="76"/>
      <c r="VFS63" s="76"/>
      <c r="VFT63" s="76"/>
      <c r="VFU63" s="76"/>
      <c r="VFV63" s="76"/>
      <c r="VFW63" s="76"/>
      <c r="VFX63" s="76"/>
      <c r="VFY63" s="76"/>
      <c r="VFZ63" s="76"/>
      <c r="VGA63" s="76"/>
      <c r="VGB63" s="76"/>
      <c r="VGC63" s="76"/>
      <c r="VGD63" s="76"/>
      <c r="VGE63" s="76"/>
      <c r="VGF63" s="76"/>
      <c r="VGG63" s="76"/>
      <c r="VGH63" s="76"/>
      <c r="VGI63" s="76"/>
      <c r="VGJ63" s="76"/>
      <c r="VGK63" s="76"/>
      <c r="VGL63" s="76"/>
      <c r="VGM63" s="76"/>
      <c r="VGN63" s="76"/>
      <c r="VGO63" s="76"/>
      <c r="VGP63" s="76"/>
      <c r="VGQ63" s="76"/>
      <c r="VGR63" s="76"/>
      <c r="VGS63" s="76"/>
      <c r="VGT63" s="76"/>
      <c r="VGU63" s="76"/>
      <c r="VGV63" s="76"/>
      <c r="VGW63" s="76"/>
      <c r="VGX63" s="76"/>
      <c r="VGY63" s="76"/>
      <c r="VGZ63" s="76"/>
      <c r="VHA63" s="76"/>
      <c r="VHB63" s="76"/>
      <c r="VHC63" s="76"/>
      <c r="VHD63" s="76"/>
      <c r="VHE63" s="76"/>
      <c r="VHF63" s="76"/>
      <c r="VHG63" s="76"/>
      <c r="VHH63" s="76"/>
      <c r="VHI63" s="76"/>
      <c r="VHJ63" s="76"/>
      <c r="VHK63" s="76"/>
      <c r="VHL63" s="76"/>
      <c r="VHM63" s="76"/>
      <c r="VHN63" s="76"/>
      <c r="VHO63" s="76"/>
      <c r="VHP63" s="76"/>
      <c r="VHQ63" s="76"/>
      <c r="VHR63" s="76"/>
      <c r="VHS63" s="76"/>
      <c r="VHT63" s="76"/>
      <c r="VHU63" s="76"/>
      <c r="VHV63" s="76"/>
      <c r="VHW63" s="76"/>
      <c r="VHX63" s="76"/>
      <c r="VHY63" s="76"/>
      <c r="VHZ63" s="76"/>
      <c r="VIA63" s="76"/>
      <c r="VIB63" s="76"/>
      <c r="VIC63" s="76"/>
      <c r="VID63" s="76"/>
      <c r="VIE63" s="76"/>
      <c r="VIF63" s="76"/>
      <c r="VIG63" s="76"/>
      <c r="VIH63" s="76"/>
      <c r="VII63" s="76"/>
      <c r="VIJ63" s="76"/>
      <c r="VIK63" s="76"/>
      <c r="VIL63" s="76"/>
      <c r="VIM63" s="76"/>
      <c r="VIN63" s="76"/>
      <c r="VIO63" s="76"/>
      <c r="VIP63" s="76"/>
      <c r="VIQ63" s="76"/>
      <c r="VIR63" s="76"/>
      <c r="VIS63" s="76"/>
      <c r="VIT63" s="76"/>
      <c r="VIU63" s="76"/>
      <c r="VIV63" s="76"/>
      <c r="VIW63" s="76"/>
      <c r="VIX63" s="76"/>
      <c r="VIY63" s="76"/>
      <c r="VIZ63" s="76"/>
      <c r="VJA63" s="76"/>
      <c r="VJB63" s="76"/>
      <c r="VJC63" s="76"/>
      <c r="VJD63" s="76"/>
      <c r="VJE63" s="76"/>
      <c r="VJF63" s="76"/>
      <c r="VJG63" s="76"/>
      <c r="VJH63" s="76"/>
      <c r="VJI63" s="76"/>
      <c r="VJJ63" s="76"/>
      <c r="VJK63" s="76"/>
      <c r="VJL63" s="76"/>
      <c r="VJM63" s="76"/>
      <c r="VJN63" s="76"/>
      <c r="VJO63" s="76"/>
      <c r="VJP63" s="76"/>
      <c r="VJQ63" s="76"/>
      <c r="VJR63" s="76"/>
      <c r="VJS63" s="76"/>
      <c r="VJT63" s="76"/>
      <c r="VJU63" s="76"/>
      <c r="VJV63" s="76"/>
      <c r="VJW63" s="76"/>
      <c r="VJX63" s="76"/>
      <c r="VJY63" s="76"/>
      <c r="VJZ63" s="76"/>
      <c r="VKA63" s="76"/>
      <c r="VKB63" s="76"/>
      <c r="VKC63" s="76"/>
      <c r="VKD63" s="76"/>
      <c r="VKE63" s="76"/>
      <c r="VKF63" s="76"/>
      <c r="VKG63" s="76"/>
      <c r="VKH63" s="76"/>
      <c r="VKI63" s="76"/>
      <c r="VKJ63" s="76"/>
      <c r="VKK63" s="76"/>
      <c r="VKL63" s="76"/>
      <c r="VKM63" s="76"/>
      <c r="VKN63" s="76"/>
      <c r="VKO63" s="76"/>
      <c r="VKP63" s="76"/>
      <c r="VKQ63" s="76"/>
      <c r="VKR63" s="76"/>
      <c r="VKS63" s="76"/>
      <c r="VKT63" s="76"/>
      <c r="VKU63" s="76"/>
      <c r="VKV63" s="76"/>
      <c r="VKW63" s="76"/>
      <c r="VKX63" s="76"/>
      <c r="VKY63" s="76"/>
      <c r="VKZ63" s="76"/>
      <c r="VLA63" s="76"/>
      <c r="VLB63" s="76"/>
      <c r="VLC63" s="76"/>
      <c r="VLD63" s="76"/>
      <c r="VLE63" s="76"/>
      <c r="VLF63" s="76"/>
      <c r="VLG63" s="76"/>
      <c r="VLH63" s="76"/>
      <c r="VLI63" s="76"/>
      <c r="VLJ63" s="76"/>
      <c r="VLK63" s="76"/>
      <c r="VLL63" s="76"/>
      <c r="VLM63" s="76"/>
      <c r="VLN63" s="76"/>
      <c r="VLO63" s="76"/>
      <c r="VLP63" s="76"/>
      <c r="VLQ63" s="76"/>
      <c r="VLR63" s="76"/>
      <c r="VLS63" s="76"/>
      <c r="VLT63" s="76"/>
      <c r="VLU63" s="76"/>
      <c r="VLV63" s="76"/>
      <c r="VLW63" s="76"/>
      <c r="VLX63" s="76"/>
      <c r="VLY63" s="76"/>
      <c r="VLZ63" s="76"/>
      <c r="VMA63" s="76"/>
      <c r="VMB63" s="76"/>
      <c r="VMC63" s="76"/>
      <c r="VMD63" s="76"/>
      <c r="VME63" s="76"/>
      <c r="VMF63" s="76"/>
      <c r="VMG63" s="76"/>
      <c r="VMH63" s="76"/>
      <c r="VMI63" s="76"/>
      <c r="VMJ63" s="76"/>
      <c r="VMK63" s="76"/>
      <c r="VML63" s="76"/>
      <c r="VMM63" s="76"/>
      <c r="VMN63" s="76"/>
      <c r="VMO63" s="76"/>
      <c r="VMP63" s="76"/>
      <c r="VMQ63" s="76"/>
      <c r="VMR63" s="76"/>
      <c r="VMS63" s="76"/>
      <c r="VMT63" s="76"/>
      <c r="VMU63" s="76"/>
      <c r="VMV63" s="76"/>
      <c r="VMW63" s="76"/>
      <c r="VMX63" s="76"/>
      <c r="VMY63" s="76"/>
      <c r="VMZ63" s="76"/>
      <c r="VNA63" s="76"/>
      <c r="VNB63" s="76"/>
      <c r="VNC63" s="76"/>
      <c r="VND63" s="76"/>
      <c r="VNE63" s="76"/>
      <c r="VNF63" s="76"/>
      <c r="VNG63" s="76"/>
      <c r="VNH63" s="76"/>
      <c r="VNI63" s="76"/>
      <c r="VNJ63" s="76"/>
      <c r="VNK63" s="76"/>
      <c r="VNL63" s="76"/>
      <c r="VNM63" s="76"/>
      <c r="VNN63" s="76"/>
      <c r="VNO63" s="76"/>
      <c r="VNP63" s="76"/>
      <c r="VNQ63" s="76"/>
      <c r="VNR63" s="76"/>
      <c r="VNS63" s="76"/>
      <c r="VNT63" s="76"/>
      <c r="VNU63" s="76"/>
      <c r="VNV63" s="76"/>
      <c r="VNW63" s="76"/>
      <c r="VNX63" s="76"/>
      <c r="VNY63" s="76"/>
      <c r="VNZ63" s="76"/>
      <c r="VOA63" s="76"/>
      <c r="VOB63" s="76"/>
      <c r="VOC63" s="76"/>
      <c r="VOD63" s="76"/>
      <c r="VOE63" s="76"/>
      <c r="VOF63" s="76"/>
      <c r="VOG63" s="76"/>
      <c r="VOH63" s="76"/>
      <c r="VOI63" s="76"/>
      <c r="VOJ63" s="76"/>
      <c r="VOK63" s="76"/>
      <c r="VOL63" s="76"/>
      <c r="VOM63" s="76"/>
      <c r="VON63" s="76"/>
      <c r="VOO63" s="76"/>
      <c r="VOP63" s="76"/>
      <c r="VOQ63" s="76"/>
      <c r="VOR63" s="76"/>
      <c r="VOS63" s="76"/>
      <c r="VOT63" s="76"/>
      <c r="VOU63" s="76"/>
      <c r="VOV63" s="76"/>
      <c r="VOW63" s="76"/>
      <c r="VOX63" s="76"/>
      <c r="VOY63" s="76"/>
      <c r="VOZ63" s="76"/>
      <c r="VPA63" s="76"/>
      <c r="VPB63" s="76"/>
      <c r="VPC63" s="76"/>
      <c r="VPD63" s="76"/>
      <c r="VPE63" s="76"/>
      <c r="VPF63" s="76"/>
      <c r="VPG63" s="76"/>
      <c r="VPH63" s="76"/>
      <c r="VPI63" s="76"/>
      <c r="VPJ63" s="76"/>
      <c r="VPK63" s="76"/>
      <c r="VPL63" s="76"/>
      <c r="VPM63" s="76"/>
      <c r="VPN63" s="76"/>
      <c r="VPO63" s="76"/>
      <c r="VPP63" s="76"/>
      <c r="VPQ63" s="76"/>
      <c r="VPR63" s="76"/>
      <c r="VPS63" s="76"/>
      <c r="VPT63" s="76"/>
      <c r="VPU63" s="76"/>
      <c r="VPV63" s="76"/>
      <c r="VPW63" s="76"/>
      <c r="VPX63" s="76"/>
      <c r="VPY63" s="76"/>
      <c r="VPZ63" s="76"/>
      <c r="VQA63" s="76"/>
      <c r="VQB63" s="76"/>
      <c r="VQC63" s="76"/>
      <c r="VQD63" s="76"/>
      <c r="VQE63" s="76"/>
      <c r="VQF63" s="76"/>
      <c r="VQG63" s="76"/>
      <c r="VQH63" s="76"/>
      <c r="VQI63" s="76"/>
      <c r="VQJ63" s="76"/>
      <c r="VQK63" s="76"/>
      <c r="VQL63" s="76"/>
      <c r="VQM63" s="76"/>
      <c r="VQN63" s="76"/>
      <c r="VQO63" s="76"/>
      <c r="VQP63" s="76"/>
      <c r="VQQ63" s="76"/>
      <c r="VQR63" s="76"/>
      <c r="VQS63" s="76"/>
      <c r="VQT63" s="76"/>
      <c r="VQU63" s="76"/>
      <c r="VQV63" s="76"/>
      <c r="VQW63" s="76"/>
      <c r="VQX63" s="76"/>
      <c r="VQY63" s="76"/>
      <c r="VQZ63" s="76"/>
      <c r="VRA63" s="76"/>
      <c r="VRB63" s="76"/>
      <c r="VRC63" s="76"/>
      <c r="VRD63" s="76"/>
      <c r="VRE63" s="76"/>
      <c r="VRF63" s="76"/>
      <c r="VRG63" s="76"/>
      <c r="VRH63" s="76"/>
      <c r="VRI63" s="76"/>
      <c r="VRJ63" s="76"/>
      <c r="VRK63" s="76"/>
      <c r="VRL63" s="76"/>
      <c r="VRM63" s="76"/>
      <c r="VRN63" s="76"/>
      <c r="VRO63" s="76"/>
      <c r="VRP63" s="76"/>
      <c r="VRQ63" s="76"/>
      <c r="VRR63" s="76"/>
      <c r="VRS63" s="76"/>
      <c r="VRT63" s="76"/>
      <c r="VRU63" s="76"/>
      <c r="VRV63" s="76"/>
      <c r="VRW63" s="76"/>
      <c r="VRX63" s="76"/>
      <c r="VRY63" s="76"/>
      <c r="VRZ63" s="76"/>
      <c r="VSA63" s="76"/>
      <c r="VSB63" s="76"/>
      <c r="VSC63" s="76"/>
      <c r="VSD63" s="76"/>
      <c r="VSE63" s="76"/>
      <c r="VSF63" s="76"/>
      <c r="VSG63" s="76"/>
      <c r="VSH63" s="76"/>
      <c r="VSI63" s="76"/>
      <c r="VSJ63" s="76"/>
      <c r="VSK63" s="76"/>
      <c r="VSL63" s="76"/>
      <c r="VSM63" s="76"/>
      <c r="VSN63" s="76"/>
      <c r="VSO63" s="76"/>
      <c r="VSP63" s="76"/>
      <c r="VSQ63" s="76"/>
      <c r="VSR63" s="76"/>
      <c r="VSS63" s="76"/>
      <c r="VST63" s="76"/>
      <c r="VSU63" s="76"/>
      <c r="VSV63" s="76"/>
      <c r="VSW63" s="76"/>
      <c r="VSX63" s="76"/>
      <c r="VSY63" s="76"/>
      <c r="VSZ63" s="76"/>
      <c r="VTA63" s="76"/>
      <c r="VTB63" s="76"/>
      <c r="VTC63" s="76"/>
      <c r="VTD63" s="76"/>
      <c r="VTE63" s="76"/>
      <c r="VTF63" s="76"/>
      <c r="VTG63" s="76"/>
      <c r="VTH63" s="76"/>
      <c r="VTI63" s="76"/>
      <c r="VTJ63" s="76"/>
      <c r="VTK63" s="76"/>
      <c r="VTL63" s="76"/>
      <c r="VTM63" s="76"/>
      <c r="VTN63" s="76"/>
      <c r="VTO63" s="76"/>
      <c r="VTP63" s="76"/>
      <c r="VTQ63" s="76"/>
      <c r="VTR63" s="76"/>
      <c r="VTS63" s="76"/>
      <c r="VTT63" s="76"/>
      <c r="VTU63" s="76"/>
      <c r="VTV63" s="76"/>
      <c r="VTW63" s="76"/>
      <c r="VTX63" s="76"/>
      <c r="VTY63" s="76"/>
      <c r="VTZ63" s="76"/>
      <c r="VUA63" s="76"/>
      <c r="VUB63" s="76"/>
      <c r="VUC63" s="76"/>
      <c r="VUD63" s="76"/>
      <c r="VUE63" s="76"/>
      <c r="VUF63" s="76"/>
      <c r="VUG63" s="76"/>
      <c r="VUH63" s="76"/>
      <c r="VUI63" s="76"/>
      <c r="VUJ63" s="76"/>
      <c r="VUK63" s="76"/>
      <c r="VUL63" s="76"/>
      <c r="VUM63" s="76"/>
      <c r="VUN63" s="76"/>
      <c r="VUO63" s="76"/>
      <c r="VUP63" s="76"/>
      <c r="VUQ63" s="76"/>
      <c r="VUR63" s="76"/>
      <c r="VUS63" s="76"/>
      <c r="VUT63" s="76"/>
      <c r="VUU63" s="76"/>
      <c r="VUV63" s="76"/>
      <c r="VUW63" s="76"/>
      <c r="VUX63" s="76"/>
      <c r="VUY63" s="76"/>
      <c r="VUZ63" s="76"/>
      <c r="VVA63" s="76"/>
      <c r="VVB63" s="76"/>
      <c r="VVC63" s="76"/>
      <c r="VVD63" s="76"/>
      <c r="VVE63" s="76"/>
      <c r="VVF63" s="76"/>
      <c r="VVG63" s="76"/>
      <c r="VVH63" s="76"/>
      <c r="VVI63" s="76"/>
      <c r="VVJ63" s="76"/>
      <c r="VVK63" s="76"/>
      <c r="VVL63" s="76"/>
      <c r="VVM63" s="76"/>
      <c r="VVN63" s="76"/>
      <c r="VVO63" s="76"/>
      <c r="VVP63" s="76"/>
      <c r="VVQ63" s="76"/>
      <c r="VVR63" s="76"/>
      <c r="VVS63" s="76"/>
      <c r="VVT63" s="76"/>
      <c r="VVU63" s="76"/>
      <c r="VVV63" s="76"/>
      <c r="VVW63" s="76"/>
      <c r="VVX63" s="76"/>
      <c r="VVY63" s="76"/>
      <c r="VVZ63" s="76"/>
      <c r="VWA63" s="76"/>
      <c r="VWB63" s="76"/>
      <c r="VWC63" s="76"/>
      <c r="VWD63" s="76"/>
      <c r="VWE63" s="76"/>
      <c r="VWF63" s="76"/>
      <c r="VWG63" s="76"/>
      <c r="VWH63" s="76"/>
      <c r="VWI63" s="76"/>
      <c r="VWJ63" s="76"/>
      <c r="VWK63" s="76"/>
      <c r="VWL63" s="76"/>
      <c r="VWM63" s="76"/>
      <c r="VWN63" s="76"/>
      <c r="VWO63" s="76"/>
      <c r="VWP63" s="76"/>
      <c r="VWQ63" s="76"/>
      <c r="VWR63" s="76"/>
      <c r="VWS63" s="76"/>
      <c r="VWT63" s="76"/>
      <c r="VWU63" s="76"/>
      <c r="VWV63" s="76"/>
      <c r="VWW63" s="76"/>
      <c r="VWX63" s="76"/>
      <c r="VWY63" s="76"/>
      <c r="VWZ63" s="76"/>
      <c r="VXA63" s="76"/>
      <c r="VXB63" s="76"/>
      <c r="VXC63" s="76"/>
      <c r="VXD63" s="76"/>
      <c r="VXE63" s="76"/>
      <c r="VXF63" s="76"/>
      <c r="VXG63" s="76"/>
      <c r="VXH63" s="76"/>
      <c r="VXI63" s="76"/>
      <c r="VXJ63" s="76"/>
      <c r="VXK63" s="76"/>
      <c r="VXL63" s="76"/>
      <c r="VXM63" s="76"/>
      <c r="VXN63" s="76"/>
      <c r="VXO63" s="76"/>
      <c r="VXP63" s="76"/>
      <c r="VXQ63" s="76"/>
      <c r="VXR63" s="76"/>
      <c r="VXS63" s="76"/>
      <c r="VXT63" s="76"/>
      <c r="VXU63" s="76"/>
      <c r="VXV63" s="76"/>
      <c r="VXW63" s="76"/>
      <c r="VXX63" s="76"/>
      <c r="VXY63" s="76"/>
      <c r="VXZ63" s="76"/>
      <c r="VYA63" s="76"/>
      <c r="VYB63" s="76"/>
      <c r="VYC63" s="76"/>
      <c r="VYD63" s="76"/>
      <c r="VYE63" s="76"/>
      <c r="VYF63" s="76"/>
      <c r="VYG63" s="76"/>
      <c r="VYH63" s="76"/>
      <c r="VYI63" s="76"/>
      <c r="VYJ63" s="76"/>
      <c r="VYK63" s="76"/>
      <c r="VYL63" s="76"/>
      <c r="VYM63" s="76"/>
      <c r="VYN63" s="76"/>
      <c r="VYO63" s="76"/>
      <c r="VYP63" s="76"/>
      <c r="VYQ63" s="76"/>
      <c r="VYR63" s="76"/>
      <c r="VYS63" s="76"/>
      <c r="VYT63" s="76"/>
      <c r="VYU63" s="76"/>
      <c r="VYV63" s="76"/>
      <c r="VYW63" s="76"/>
      <c r="VYX63" s="76"/>
      <c r="VYY63" s="76"/>
      <c r="VYZ63" s="76"/>
      <c r="VZA63" s="76"/>
      <c r="VZB63" s="76"/>
      <c r="VZC63" s="76"/>
      <c r="VZD63" s="76"/>
      <c r="VZE63" s="76"/>
      <c r="VZF63" s="76"/>
      <c r="VZG63" s="76"/>
      <c r="VZH63" s="76"/>
      <c r="VZI63" s="76"/>
      <c r="VZJ63" s="76"/>
      <c r="VZK63" s="76"/>
      <c r="VZL63" s="76"/>
      <c r="VZM63" s="76"/>
      <c r="VZN63" s="76"/>
      <c r="VZO63" s="76"/>
      <c r="VZP63" s="76"/>
      <c r="VZQ63" s="76"/>
      <c r="VZR63" s="76"/>
      <c r="VZS63" s="76"/>
      <c r="VZT63" s="76"/>
      <c r="VZU63" s="76"/>
      <c r="VZV63" s="76"/>
      <c r="VZW63" s="76"/>
      <c r="VZX63" s="76"/>
      <c r="VZY63" s="76"/>
      <c r="VZZ63" s="76"/>
      <c r="WAA63" s="76"/>
      <c r="WAB63" s="76"/>
      <c r="WAC63" s="76"/>
      <c r="WAD63" s="76"/>
      <c r="WAE63" s="76"/>
      <c r="WAF63" s="76"/>
      <c r="WAG63" s="76"/>
      <c r="WAH63" s="76"/>
      <c r="WAI63" s="76"/>
      <c r="WAJ63" s="76"/>
      <c r="WAK63" s="76"/>
      <c r="WAL63" s="76"/>
      <c r="WAM63" s="76"/>
      <c r="WAN63" s="76"/>
      <c r="WAO63" s="76"/>
      <c r="WAP63" s="76"/>
      <c r="WAQ63" s="76"/>
      <c r="WAR63" s="76"/>
      <c r="WAS63" s="76"/>
      <c r="WAT63" s="76"/>
      <c r="WAU63" s="76"/>
      <c r="WAV63" s="76"/>
      <c r="WAW63" s="76"/>
      <c r="WAX63" s="76"/>
      <c r="WAY63" s="76"/>
      <c r="WAZ63" s="76"/>
      <c r="WBA63" s="76"/>
      <c r="WBB63" s="76"/>
      <c r="WBC63" s="76"/>
      <c r="WBD63" s="76"/>
      <c r="WBE63" s="76"/>
      <c r="WBF63" s="76"/>
      <c r="WBG63" s="76"/>
      <c r="WBH63" s="76"/>
      <c r="WBI63" s="76"/>
      <c r="WBJ63" s="76"/>
      <c r="WBK63" s="76"/>
      <c r="WBL63" s="76"/>
      <c r="WBM63" s="76"/>
      <c r="WBN63" s="76"/>
      <c r="WBO63" s="76"/>
      <c r="WBP63" s="76"/>
      <c r="WBQ63" s="76"/>
      <c r="WBR63" s="76"/>
      <c r="WBS63" s="76"/>
      <c r="WBT63" s="76"/>
      <c r="WBU63" s="76"/>
      <c r="WBV63" s="76"/>
      <c r="WBW63" s="76"/>
      <c r="WBX63" s="76"/>
      <c r="WBY63" s="76"/>
      <c r="WBZ63" s="76"/>
      <c r="WCA63" s="76"/>
      <c r="WCB63" s="76"/>
      <c r="WCC63" s="76"/>
      <c r="WCD63" s="76"/>
      <c r="WCE63" s="76"/>
      <c r="WCF63" s="76"/>
      <c r="WCG63" s="76"/>
      <c r="WCH63" s="76"/>
      <c r="WCI63" s="76"/>
      <c r="WCJ63" s="76"/>
      <c r="WCK63" s="76"/>
      <c r="WCL63" s="76"/>
      <c r="WCM63" s="76"/>
      <c r="WCN63" s="76"/>
      <c r="WCO63" s="76"/>
      <c r="WCP63" s="76"/>
      <c r="WCQ63" s="76"/>
      <c r="WCR63" s="76"/>
      <c r="WCS63" s="76"/>
      <c r="WCT63" s="76"/>
      <c r="WCU63" s="76"/>
      <c r="WCV63" s="76"/>
      <c r="WCW63" s="76"/>
      <c r="WCX63" s="76"/>
      <c r="WCY63" s="76"/>
      <c r="WCZ63" s="76"/>
      <c r="WDA63" s="76"/>
      <c r="WDB63" s="76"/>
      <c r="WDC63" s="76"/>
      <c r="WDD63" s="76"/>
      <c r="WDE63" s="76"/>
      <c r="WDF63" s="76"/>
      <c r="WDG63" s="76"/>
      <c r="WDH63" s="76"/>
      <c r="WDI63" s="76"/>
      <c r="WDJ63" s="76"/>
      <c r="WDK63" s="76"/>
      <c r="WDL63" s="76"/>
      <c r="WDM63" s="76"/>
      <c r="WDN63" s="76"/>
      <c r="WDO63" s="76"/>
      <c r="WDP63" s="76"/>
      <c r="WDQ63" s="76"/>
      <c r="WDR63" s="76"/>
      <c r="WDS63" s="76"/>
      <c r="WDT63" s="76"/>
      <c r="WDU63" s="76"/>
      <c r="WDV63" s="76"/>
      <c r="WDW63" s="76"/>
      <c r="WDX63" s="76"/>
      <c r="WDY63" s="76"/>
      <c r="WDZ63" s="76"/>
      <c r="WEA63" s="76"/>
      <c r="WEB63" s="76"/>
      <c r="WEC63" s="76"/>
      <c r="WED63" s="76"/>
      <c r="WEE63" s="76"/>
      <c r="WEF63" s="76"/>
      <c r="WEG63" s="76"/>
      <c r="WEH63" s="76"/>
      <c r="WEI63" s="76"/>
      <c r="WEJ63" s="76"/>
      <c r="WEK63" s="76"/>
      <c r="WEL63" s="76"/>
      <c r="WEM63" s="76"/>
      <c r="WEN63" s="76"/>
      <c r="WEO63" s="76"/>
      <c r="WEP63" s="76"/>
      <c r="WEQ63" s="76"/>
      <c r="WER63" s="76"/>
      <c r="WES63" s="76"/>
      <c r="WET63" s="76"/>
      <c r="WEU63" s="76"/>
      <c r="WEV63" s="76"/>
      <c r="WEW63" s="76"/>
      <c r="WEX63" s="76"/>
      <c r="WEY63" s="76"/>
      <c r="WEZ63" s="76"/>
      <c r="WFA63" s="76"/>
      <c r="WFB63" s="76"/>
      <c r="WFC63" s="76"/>
      <c r="WFD63" s="76"/>
      <c r="WFE63" s="76"/>
      <c r="WFF63" s="76"/>
      <c r="WFG63" s="76"/>
      <c r="WFH63" s="76"/>
      <c r="WFI63" s="76"/>
      <c r="WFJ63" s="76"/>
      <c r="WFK63" s="76"/>
      <c r="WFL63" s="76"/>
      <c r="WFM63" s="76"/>
      <c r="WFN63" s="76"/>
      <c r="WFO63" s="76"/>
      <c r="WFP63" s="76"/>
      <c r="WFQ63" s="76"/>
      <c r="WFR63" s="76"/>
      <c r="WFS63" s="76"/>
      <c r="WFT63" s="76"/>
      <c r="WFU63" s="76"/>
      <c r="WFV63" s="76"/>
      <c r="WFW63" s="76"/>
      <c r="WFX63" s="76"/>
      <c r="WFY63" s="76"/>
      <c r="WFZ63" s="76"/>
      <c r="WGA63" s="76"/>
      <c r="WGB63" s="76"/>
      <c r="WGC63" s="76"/>
      <c r="WGD63" s="76"/>
      <c r="WGE63" s="76"/>
      <c r="WGF63" s="76"/>
      <c r="WGG63" s="76"/>
      <c r="WGH63" s="76"/>
      <c r="WGI63" s="76"/>
      <c r="WGJ63" s="76"/>
      <c r="WGK63" s="76"/>
      <c r="WGL63" s="76"/>
      <c r="WGM63" s="76"/>
      <c r="WGN63" s="76"/>
      <c r="WGO63" s="76"/>
      <c r="WGP63" s="76"/>
      <c r="WGQ63" s="76"/>
      <c r="WGR63" s="76"/>
      <c r="WGS63" s="76"/>
      <c r="WGT63" s="76"/>
      <c r="WGU63" s="76"/>
      <c r="WGV63" s="76"/>
      <c r="WGW63" s="76"/>
      <c r="WGX63" s="76"/>
      <c r="WGY63" s="76"/>
      <c r="WGZ63" s="76"/>
      <c r="WHA63" s="76"/>
      <c r="WHB63" s="76"/>
      <c r="WHC63" s="76"/>
      <c r="WHD63" s="76"/>
      <c r="WHE63" s="76"/>
      <c r="WHF63" s="76"/>
      <c r="WHG63" s="76"/>
      <c r="WHH63" s="76"/>
      <c r="WHI63" s="76"/>
      <c r="WHJ63" s="76"/>
      <c r="WHK63" s="76"/>
      <c r="WHL63" s="76"/>
      <c r="WHM63" s="76"/>
      <c r="WHN63" s="76"/>
      <c r="WHO63" s="76"/>
      <c r="WHP63" s="76"/>
      <c r="WHQ63" s="76"/>
      <c r="WHR63" s="76"/>
      <c r="WHS63" s="76"/>
      <c r="WHT63" s="76"/>
      <c r="WHU63" s="76"/>
      <c r="WHV63" s="76"/>
      <c r="WHW63" s="76"/>
      <c r="WHX63" s="76"/>
      <c r="WHY63" s="76"/>
      <c r="WHZ63" s="76"/>
      <c r="WIA63" s="76"/>
      <c r="WIB63" s="76"/>
      <c r="WIC63" s="76"/>
      <c r="WID63" s="76"/>
      <c r="WIE63" s="76"/>
      <c r="WIF63" s="76"/>
      <c r="WIG63" s="76"/>
      <c r="WIH63" s="76"/>
      <c r="WII63" s="76"/>
      <c r="WIJ63" s="76"/>
      <c r="WIK63" s="76"/>
      <c r="WIL63" s="76"/>
      <c r="WIM63" s="76"/>
      <c r="WIN63" s="76"/>
      <c r="WIO63" s="76"/>
      <c r="WIP63" s="76"/>
      <c r="WIQ63" s="76"/>
      <c r="WIR63" s="76"/>
      <c r="WIS63" s="76"/>
      <c r="WIT63" s="76"/>
      <c r="WIU63" s="76"/>
      <c r="WIV63" s="76"/>
      <c r="WIW63" s="76"/>
      <c r="WIX63" s="76"/>
      <c r="WIY63" s="76"/>
      <c r="WIZ63" s="76"/>
      <c r="WJA63" s="76"/>
      <c r="WJB63" s="76"/>
      <c r="WJC63" s="76"/>
      <c r="WJD63" s="76"/>
      <c r="WJE63" s="76"/>
      <c r="WJF63" s="76"/>
      <c r="WJG63" s="76"/>
      <c r="WJH63" s="76"/>
      <c r="WJI63" s="76"/>
      <c r="WJJ63" s="76"/>
      <c r="WJK63" s="76"/>
      <c r="WJL63" s="76"/>
      <c r="WJM63" s="76"/>
      <c r="WJN63" s="76"/>
      <c r="WJO63" s="76"/>
      <c r="WJP63" s="76"/>
      <c r="WJQ63" s="76"/>
      <c r="WJR63" s="76"/>
      <c r="WJS63" s="76"/>
      <c r="WJT63" s="76"/>
      <c r="WJU63" s="76"/>
      <c r="WJV63" s="76"/>
      <c r="WJW63" s="76"/>
      <c r="WJX63" s="76"/>
      <c r="WJY63" s="76"/>
      <c r="WJZ63" s="76"/>
      <c r="WKA63" s="76"/>
      <c r="WKB63" s="76"/>
      <c r="WKC63" s="76"/>
      <c r="WKD63" s="76"/>
      <c r="WKE63" s="76"/>
      <c r="WKF63" s="76"/>
      <c r="WKG63" s="76"/>
      <c r="WKH63" s="76"/>
      <c r="WKI63" s="76"/>
      <c r="WKJ63" s="76"/>
      <c r="WKK63" s="76"/>
      <c r="WKL63" s="76"/>
      <c r="WKM63" s="76"/>
      <c r="WKN63" s="76"/>
      <c r="WKO63" s="76"/>
      <c r="WKP63" s="76"/>
      <c r="WKQ63" s="76"/>
      <c r="WKR63" s="76"/>
      <c r="WKS63" s="76"/>
      <c r="WKT63" s="76"/>
      <c r="WKU63" s="76"/>
      <c r="WKV63" s="76"/>
      <c r="WKW63" s="76"/>
      <c r="WKX63" s="76"/>
      <c r="WKY63" s="76"/>
      <c r="WKZ63" s="76"/>
      <c r="WLA63" s="76"/>
      <c r="WLB63" s="76"/>
      <c r="WLC63" s="76"/>
      <c r="WLD63" s="76"/>
      <c r="WLE63" s="76"/>
      <c r="WLF63" s="76"/>
      <c r="WLG63" s="76"/>
      <c r="WLH63" s="76"/>
      <c r="WLI63" s="76"/>
      <c r="WLJ63" s="76"/>
      <c r="WLK63" s="76"/>
      <c r="WLL63" s="76"/>
      <c r="WLM63" s="76"/>
      <c r="WLN63" s="76"/>
      <c r="WLO63" s="76"/>
      <c r="WLP63" s="76"/>
      <c r="WLQ63" s="76"/>
      <c r="WLR63" s="76"/>
      <c r="WLS63" s="76"/>
      <c r="WLT63" s="76"/>
      <c r="WLU63" s="76"/>
      <c r="WLV63" s="76"/>
      <c r="WLW63" s="76"/>
      <c r="WLX63" s="76"/>
      <c r="WLY63" s="76"/>
      <c r="WLZ63" s="76"/>
      <c r="WMA63" s="76"/>
      <c r="WMB63" s="76"/>
      <c r="WMC63" s="76"/>
      <c r="WMD63" s="76"/>
      <c r="WME63" s="76"/>
      <c r="WMF63" s="76"/>
      <c r="WMG63" s="76"/>
      <c r="WMH63" s="76"/>
      <c r="WMI63" s="76"/>
      <c r="WMJ63" s="76"/>
      <c r="WMK63" s="76"/>
      <c r="WML63" s="76"/>
      <c r="WMM63" s="76"/>
      <c r="WMN63" s="76"/>
      <c r="WMO63" s="76"/>
      <c r="WMP63" s="76"/>
      <c r="WMQ63" s="76"/>
      <c r="WMR63" s="76"/>
      <c r="WMS63" s="76"/>
      <c r="WMT63" s="76"/>
      <c r="WMU63" s="76"/>
      <c r="WMV63" s="76"/>
      <c r="WMW63" s="76"/>
      <c r="WMX63" s="76"/>
      <c r="WMY63" s="76"/>
      <c r="WMZ63" s="76"/>
      <c r="WNA63" s="76"/>
      <c r="WNB63" s="76"/>
      <c r="WNC63" s="76"/>
      <c r="WND63" s="76"/>
      <c r="WNE63" s="76"/>
      <c r="WNF63" s="76"/>
      <c r="WNG63" s="76"/>
      <c r="WNH63" s="76"/>
      <c r="WNI63" s="76"/>
      <c r="WNJ63" s="76"/>
      <c r="WNK63" s="76"/>
      <c r="WNL63" s="76"/>
      <c r="WNM63" s="76"/>
      <c r="WNN63" s="76"/>
      <c r="WNO63" s="76"/>
      <c r="WNP63" s="76"/>
      <c r="WNQ63" s="76"/>
      <c r="WNR63" s="76"/>
      <c r="WNS63" s="76"/>
      <c r="WNT63" s="76"/>
      <c r="WNU63" s="76"/>
      <c r="WNV63" s="76"/>
      <c r="WNW63" s="76"/>
      <c r="WNX63" s="76"/>
      <c r="WNY63" s="76"/>
      <c r="WNZ63" s="76"/>
      <c r="WOA63" s="76"/>
      <c r="WOB63" s="76"/>
      <c r="WOC63" s="76"/>
      <c r="WOD63" s="76"/>
      <c r="WOE63" s="76"/>
      <c r="WOF63" s="76"/>
      <c r="WOG63" s="76"/>
      <c r="WOH63" s="76"/>
      <c r="WOI63" s="76"/>
      <c r="WOJ63" s="76"/>
      <c r="WOK63" s="76"/>
      <c r="WOL63" s="76"/>
      <c r="WOM63" s="76"/>
      <c r="WON63" s="76"/>
      <c r="WOO63" s="76"/>
      <c r="WOP63" s="76"/>
      <c r="WOQ63" s="76"/>
      <c r="WOR63" s="76"/>
      <c r="WOS63" s="76"/>
      <c r="WOT63" s="76"/>
      <c r="WOU63" s="76"/>
      <c r="WOV63" s="76"/>
      <c r="WOW63" s="76"/>
      <c r="WOX63" s="76"/>
      <c r="WOY63" s="76"/>
      <c r="WOZ63" s="76"/>
      <c r="WPA63" s="76"/>
      <c r="WPB63" s="76"/>
      <c r="WPC63" s="76"/>
      <c r="WPD63" s="76"/>
      <c r="WPE63" s="76"/>
      <c r="WPF63" s="76"/>
      <c r="WPG63" s="76"/>
      <c r="WPH63" s="76"/>
      <c r="WPI63" s="76"/>
      <c r="WPJ63" s="76"/>
      <c r="WPK63" s="76"/>
      <c r="WPL63" s="76"/>
      <c r="WPM63" s="76"/>
      <c r="WPN63" s="76"/>
      <c r="WPO63" s="76"/>
      <c r="WPP63" s="76"/>
      <c r="WPQ63" s="76"/>
      <c r="WPR63" s="76"/>
      <c r="WPS63" s="76"/>
      <c r="WPT63" s="76"/>
      <c r="WPU63" s="76"/>
      <c r="WPV63" s="76"/>
      <c r="WPW63" s="76"/>
      <c r="WPX63" s="76"/>
      <c r="WPY63" s="76"/>
      <c r="WPZ63" s="76"/>
      <c r="WQA63" s="76"/>
      <c r="WQB63" s="76"/>
      <c r="WQC63" s="76"/>
      <c r="WQD63" s="76"/>
      <c r="WQE63" s="76"/>
      <c r="WQF63" s="76"/>
      <c r="WQG63" s="76"/>
      <c r="WQH63" s="76"/>
      <c r="WQI63" s="76"/>
      <c r="WQJ63" s="76"/>
      <c r="WQK63" s="76"/>
      <c r="WQL63" s="76"/>
      <c r="WQM63" s="76"/>
      <c r="WQN63" s="76"/>
      <c r="WQO63" s="76"/>
      <c r="WQP63" s="76"/>
      <c r="WQQ63" s="76"/>
      <c r="WQR63" s="76"/>
      <c r="WQS63" s="76"/>
      <c r="WQT63" s="76"/>
      <c r="WQU63" s="76"/>
      <c r="WQV63" s="76"/>
      <c r="WQW63" s="76"/>
      <c r="WQX63" s="76"/>
      <c r="WQY63" s="76"/>
      <c r="WQZ63" s="76"/>
      <c r="WRA63" s="76"/>
      <c r="WRB63" s="76"/>
      <c r="WRC63" s="76"/>
      <c r="WRD63" s="76"/>
      <c r="WRE63" s="76"/>
      <c r="WRF63" s="76"/>
      <c r="WRG63" s="76"/>
      <c r="WRH63" s="76"/>
      <c r="WRI63" s="76"/>
      <c r="WRJ63" s="76"/>
      <c r="WRK63" s="76"/>
      <c r="WRL63" s="76"/>
      <c r="WRM63" s="76"/>
      <c r="WRN63" s="76"/>
      <c r="WRO63" s="76"/>
      <c r="WRP63" s="76"/>
      <c r="WRQ63" s="76"/>
      <c r="WRR63" s="76"/>
      <c r="WRS63" s="76"/>
      <c r="WRT63" s="76"/>
      <c r="WRU63" s="76"/>
      <c r="WRV63" s="76"/>
      <c r="WRW63" s="76"/>
      <c r="WRX63" s="76"/>
      <c r="WRY63" s="76"/>
      <c r="WRZ63" s="76"/>
      <c r="WSA63" s="76"/>
      <c r="WSB63" s="76"/>
      <c r="WSC63" s="76"/>
      <c r="WSD63" s="76"/>
      <c r="WSE63" s="76"/>
      <c r="WSF63" s="76"/>
      <c r="WSG63" s="76"/>
      <c r="WSH63" s="76"/>
      <c r="WSI63" s="76"/>
      <c r="WSJ63" s="76"/>
      <c r="WSK63" s="76"/>
      <c r="WSL63" s="76"/>
      <c r="WSM63" s="76"/>
      <c r="WSN63" s="76"/>
      <c r="WSO63" s="76"/>
      <c r="WSP63" s="76"/>
      <c r="WSQ63" s="76"/>
      <c r="WSR63" s="76"/>
      <c r="WSS63" s="76"/>
      <c r="WST63" s="76"/>
      <c r="WSU63" s="76"/>
      <c r="WSV63" s="76"/>
      <c r="WSW63" s="76"/>
      <c r="WSX63" s="76"/>
      <c r="WSY63" s="76"/>
      <c r="WSZ63" s="76"/>
      <c r="WTA63" s="76"/>
      <c r="WTB63" s="76"/>
      <c r="WTC63" s="76"/>
      <c r="WTD63" s="76"/>
      <c r="WTE63" s="76"/>
      <c r="WTF63" s="76"/>
      <c r="WTG63" s="76"/>
      <c r="WTH63" s="76"/>
      <c r="WTI63" s="76"/>
      <c r="WTJ63" s="76"/>
      <c r="WTK63" s="76"/>
      <c r="WTL63" s="76"/>
      <c r="WTM63" s="76"/>
      <c r="WTN63" s="76"/>
      <c r="WTO63" s="76"/>
      <c r="WTP63" s="76"/>
      <c r="WTQ63" s="76"/>
      <c r="WTR63" s="76"/>
      <c r="WTS63" s="76"/>
      <c r="WTT63" s="76"/>
      <c r="WTU63" s="76"/>
      <c r="WTV63" s="76"/>
      <c r="WTW63" s="76"/>
      <c r="WTX63" s="76"/>
      <c r="WTY63" s="76"/>
      <c r="WTZ63" s="76"/>
      <c r="WUA63" s="76"/>
      <c r="WUB63" s="76"/>
      <c r="WUC63" s="76"/>
      <c r="WUD63" s="76"/>
      <c r="WUE63" s="76"/>
      <c r="WUF63" s="76"/>
      <c r="WUG63" s="76"/>
      <c r="WUH63" s="76"/>
      <c r="WUI63" s="76"/>
      <c r="WUJ63" s="76"/>
      <c r="WUK63" s="76"/>
      <c r="WUL63" s="76"/>
      <c r="WUM63" s="76"/>
      <c r="WUN63" s="76"/>
      <c r="WUO63" s="76"/>
      <c r="WUP63" s="76"/>
      <c r="WUQ63" s="76"/>
      <c r="WUR63" s="76"/>
      <c r="WUS63" s="76"/>
      <c r="WUT63" s="76"/>
      <c r="WUU63" s="76"/>
      <c r="WUV63" s="76"/>
      <c r="WUW63" s="76"/>
      <c r="WUX63" s="76"/>
      <c r="WUY63" s="76"/>
      <c r="WUZ63" s="76"/>
      <c r="WVA63" s="76"/>
      <c r="WVB63" s="76"/>
      <c r="WVC63" s="76"/>
      <c r="WVD63" s="76"/>
      <c r="WVE63" s="76"/>
      <c r="WVF63" s="76"/>
      <c r="WVG63" s="76"/>
      <c r="WVH63" s="76"/>
      <c r="WVI63" s="76"/>
      <c r="WVJ63" s="76"/>
      <c r="WVK63" s="76"/>
      <c r="WVL63" s="76"/>
      <c r="WVM63" s="76"/>
      <c r="WVN63" s="76"/>
      <c r="WVO63" s="76"/>
      <c r="WVP63" s="76"/>
      <c r="WVQ63" s="76"/>
      <c r="WVR63" s="76"/>
      <c r="WVS63" s="76"/>
      <c r="WVT63" s="76"/>
      <c r="WVU63" s="76"/>
      <c r="WVV63" s="76"/>
      <c r="WVW63" s="76"/>
      <c r="WVX63" s="76"/>
      <c r="WVY63" s="76"/>
      <c r="WVZ63" s="76"/>
      <c r="WWA63" s="76"/>
      <c r="WWB63" s="76"/>
      <c r="WWC63" s="76"/>
      <c r="WWD63" s="76"/>
      <c r="WWE63" s="76"/>
      <c r="WWF63" s="76"/>
      <c r="WWG63" s="76"/>
      <c r="WWH63" s="76"/>
      <c r="WWI63" s="76"/>
      <c r="WWJ63" s="76"/>
      <c r="WWK63" s="76"/>
      <c r="WWL63" s="76"/>
      <c r="WWM63" s="76"/>
      <c r="WWN63" s="76"/>
      <c r="WWO63" s="76"/>
      <c r="WWP63" s="76"/>
      <c r="WWQ63" s="76"/>
      <c r="WWR63" s="76"/>
      <c r="WWS63" s="76"/>
      <c r="WWT63" s="76"/>
      <c r="WWU63" s="76"/>
      <c r="WWV63" s="76"/>
      <c r="WWW63" s="76"/>
      <c r="WWX63" s="76"/>
      <c r="WWY63" s="76"/>
    </row>
    <row r="66" spans="1:16171" ht="18">
      <c r="A66" s="127" t="s">
        <v>25</v>
      </c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  <c r="AML66" s="76"/>
      <c r="AMM66" s="76"/>
      <c r="AMN66" s="76"/>
      <c r="AMO66" s="76"/>
      <c r="AMP66" s="76"/>
      <c r="AMQ66" s="76"/>
      <c r="AMR66" s="76"/>
      <c r="AMS66" s="76"/>
      <c r="AMT66" s="76"/>
      <c r="AMU66" s="76"/>
      <c r="AMV66" s="76"/>
      <c r="AMW66" s="76"/>
      <c r="AMX66" s="76"/>
      <c r="AMY66" s="76"/>
      <c r="AMZ66" s="76"/>
      <c r="ANA66" s="76"/>
      <c r="ANB66" s="76"/>
      <c r="ANC66" s="76"/>
      <c r="AND66" s="76"/>
      <c r="ANE66" s="76"/>
      <c r="ANF66" s="76"/>
      <c r="ANG66" s="76"/>
      <c r="ANH66" s="76"/>
      <c r="ANI66" s="76"/>
      <c r="ANJ66" s="76"/>
      <c r="ANK66" s="76"/>
      <c r="ANL66" s="76"/>
      <c r="ANM66" s="76"/>
      <c r="ANN66" s="76"/>
      <c r="ANO66" s="76"/>
      <c r="ANP66" s="76"/>
      <c r="ANQ66" s="76"/>
      <c r="ANR66" s="76"/>
      <c r="ANS66" s="76"/>
      <c r="ANT66" s="76"/>
      <c r="ANU66" s="76"/>
      <c r="ANV66" s="76"/>
      <c r="ANW66" s="76"/>
      <c r="ANX66" s="76"/>
      <c r="ANY66" s="76"/>
      <c r="ANZ66" s="76"/>
      <c r="AOA66" s="76"/>
      <c r="AOB66" s="76"/>
      <c r="AOC66" s="76"/>
      <c r="AOD66" s="76"/>
      <c r="AOE66" s="76"/>
      <c r="AOF66" s="76"/>
      <c r="AOG66" s="76"/>
      <c r="AOH66" s="76"/>
      <c r="AOI66" s="76"/>
      <c r="AOJ66" s="76"/>
      <c r="AOK66" s="76"/>
      <c r="AOL66" s="76"/>
      <c r="AOM66" s="76"/>
      <c r="AON66" s="76"/>
      <c r="AOO66" s="76"/>
      <c r="AOP66" s="76"/>
      <c r="AOQ66" s="76"/>
      <c r="AOR66" s="76"/>
      <c r="AOS66" s="76"/>
      <c r="AOT66" s="76"/>
      <c r="AOU66" s="76"/>
      <c r="AOV66" s="76"/>
      <c r="AOW66" s="76"/>
      <c r="AOX66" s="76"/>
      <c r="AOY66" s="76"/>
      <c r="AOZ66" s="76"/>
      <c r="APA66" s="76"/>
      <c r="APB66" s="76"/>
      <c r="APC66" s="76"/>
      <c r="APD66" s="76"/>
      <c r="APE66" s="76"/>
      <c r="APF66" s="76"/>
      <c r="APG66" s="76"/>
      <c r="APH66" s="76"/>
      <c r="API66" s="76"/>
      <c r="APJ66" s="76"/>
      <c r="APK66" s="76"/>
      <c r="APL66" s="76"/>
      <c r="APM66" s="76"/>
      <c r="APN66" s="76"/>
      <c r="APO66" s="76"/>
      <c r="APP66" s="76"/>
      <c r="APQ66" s="76"/>
      <c r="APR66" s="76"/>
      <c r="APS66" s="76"/>
      <c r="APT66" s="76"/>
      <c r="APU66" s="76"/>
      <c r="APV66" s="76"/>
      <c r="APW66" s="76"/>
      <c r="APX66" s="76"/>
      <c r="APY66" s="76"/>
      <c r="APZ66" s="76"/>
      <c r="AQA66" s="76"/>
      <c r="AQB66" s="76"/>
      <c r="AQC66" s="76"/>
      <c r="AQD66" s="76"/>
      <c r="AQE66" s="76"/>
      <c r="AQF66" s="76"/>
      <c r="AQG66" s="76"/>
      <c r="AQH66" s="76"/>
      <c r="AQI66" s="76"/>
      <c r="AQJ66" s="76"/>
      <c r="AQK66" s="76"/>
      <c r="AQL66" s="76"/>
      <c r="AQM66" s="76"/>
      <c r="AQN66" s="76"/>
      <c r="AQO66" s="76"/>
      <c r="AQP66" s="76"/>
      <c r="AQQ66" s="76"/>
      <c r="AQR66" s="76"/>
      <c r="AQS66" s="76"/>
      <c r="AQT66" s="76"/>
      <c r="AQU66" s="76"/>
      <c r="AQV66" s="76"/>
      <c r="AQW66" s="76"/>
      <c r="AQX66" s="76"/>
      <c r="AQY66" s="76"/>
      <c r="AQZ66" s="76"/>
      <c r="ARA66" s="76"/>
      <c r="ARB66" s="76"/>
      <c r="ARC66" s="76"/>
      <c r="ARD66" s="76"/>
      <c r="ARE66" s="76"/>
      <c r="ARF66" s="76"/>
      <c r="ARG66" s="76"/>
      <c r="ARH66" s="76"/>
      <c r="ARI66" s="76"/>
      <c r="ARJ66" s="76"/>
      <c r="ARK66" s="76"/>
      <c r="ARL66" s="76"/>
      <c r="ARM66" s="76"/>
      <c r="ARN66" s="76"/>
      <c r="ARO66" s="76"/>
      <c r="ARP66" s="76"/>
      <c r="ARQ66" s="76"/>
      <c r="ARR66" s="76"/>
      <c r="ARS66" s="76"/>
      <c r="ART66" s="76"/>
      <c r="ARU66" s="76"/>
      <c r="ARV66" s="76"/>
      <c r="ARW66" s="76"/>
      <c r="ARX66" s="76"/>
      <c r="ARY66" s="76"/>
      <c r="ARZ66" s="76"/>
      <c r="ASA66" s="76"/>
      <c r="ASB66" s="76"/>
      <c r="ASC66" s="76"/>
      <c r="ASD66" s="76"/>
      <c r="ASE66" s="76"/>
      <c r="ASF66" s="76"/>
      <c r="ASG66" s="76"/>
      <c r="ASH66" s="76"/>
      <c r="ASI66" s="76"/>
      <c r="ASJ66" s="76"/>
      <c r="ASK66" s="76"/>
      <c r="ASL66" s="76"/>
      <c r="ASM66" s="76"/>
      <c r="ASN66" s="76"/>
      <c r="ASO66" s="76"/>
      <c r="ASP66" s="76"/>
      <c r="ASQ66" s="76"/>
      <c r="ASR66" s="76"/>
      <c r="ASS66" s="76"/>
      <c r="AST66" s="76"/>
      <c r="ASU66" s="76"/>
      <c r="ASV66" s="76"/>
      <c r="ASW66" s="76"/>
      <c r="ASX66" s="76"/>
      <c r="ASY66" s="76"/>
      <c r="ASZ66" s="76"/>
      <c r="ATA66" s="76"/>
      <c r="ATB66" s="76"/>
      <c r="ATC66" s="76"/>
      <c r="ATD66" s="76"/>
      <c r="ATE66" s="76"/>
      <c r="ATF66" s="76"/>
      <c r="ATG66" s="76"/>
      <c r="ATH66" s="76"/>
      <c r="ATI66" s="76"/>
      <c r="ATJ66" s="76"/>
      <c r="ATK66" s="76"/>
      <c r="ATL66" s="76"/>
      <c r="ATM66" s="76"/>
      <c r="ATN66" s="76"/>
      <c r="ATO66" s="76"/>
      <c r="ATP66" s="76"/>
      <c r="ATQ66" s="76"/>
      <c r="ATR66" s="76"/>
      <c r="ATS66" s="76"/>
      <c r="ATT66" s="76"/>
      <c r="ATU66" s="76"/>
      <c r="ATV66" s="76"/>
      <c r="ATW66" s="76"/>
      <c r="ATX66" s="76"/>
      <c r="ATY66" s="76"/>
      <c r="ATZ66" s="76"/>
      <c r="AUA66" s="76"/>
      <c r="AUB66" s="76"/>
      <c r="AUC66" s="76"/>
      <c r="AUD66" s="76"/>
      <c r="AUE66" s="76"/>
      <c r="AUF66" s="76"/>
      <c r="AUG66" s="76"/>
      <c r="AUH66" s="76"/>
      <c r="AUI66" s="76"/>
      <c r="AUJ66" s="76"/>
      <c r="AUK66" s="76"/>
      <c r="AUL66" s="76"/>
      <c r="AUM66" s="76"/>
      <c r="AUN66" s="76"/>
      <c r="AUO66" s="76"/>
      <c r="AUP66" s="76"/>
      <c r="AUQ66" s="76"/>
      <c r="AUR66" s="76"/>
      <c r="AUS66" s="76"/>
      <c r="AUT66" s="76"/>
      <c r="AUU66" s="76"/>
      <c r="AUV66" s="76"/>
      <c r="AUW66" s="76"/>
      <c r="AUX66" s="76"/>
      <c r="AUY66" s="76"/>
      <c r="AUZ66" s="76"/>
      <c r="AVA66" s="76"/>
      <c r="AVB66" s="76"/>
      <c r="AVC66" s="76"/>
      <c r="AVD66" s="76"/>
      <c r="AVE66" s="76"/>
      <c r="AVF66" s="76"/>
      <c r="AVG66" s="76"/>
      <c r="AVH66" s="76"/>
      <c r="AVI66" s="76"/>
      <c r="AVJ66" s="76"/>
      <c r="AVK66" s="76"/>
      <c r="AVL66" s="76"/>
      <c r="AVM66" s="76"/>
      <c r="AVN66" s="76"/>
      <c r="AVO66" s="76"/>
      <c r="AVP66" s="76"/>
      <c r="AVQ66" s="76"/>
      <c r="AVR66" s="76"/>
      <c r="AVS66" s="76"/>
      <c r="AVT66" s="76"/>
      <c r="AVU66" s="76"/>
      <c r="AVV66" s="76"/>
      <c r="AVW66" s="76"/>
      <c r="AVX66" s="76"/>
      <c r="AVY66" s="76"/>
      <c r="AVZ66" s="76"/>
      <c r="AWA66" s="76"/>
      <c r="AWB66" s="76"/>
      <c r="AWC66" s="76"/>
      <c r="AWD66" s="76"/>
      <c r="AWE66" s="76"/>
      <c r="AWF66" s="76"/>
      <c r="AWG66" s="76"/>
      <c r="AWH66" s="76"/>
      <c r="AWI66" s="76"/>
      <c r="AWJ66" s="76"/>
      <c r="AWK66" s="76"/>
      <c r="AWL66" s="76"/>
      <c r="AWM66" s="76"/>
      <c r="AWN66" s="76"/>
      <c r="AWO66" s="76"/>
      <c r="AWP66" s="76"/>
      <c r="AWQ66" s="76"/>
      <c r="AWR66" s="76"/>
      <c r="AWS66" s="76"/>
      <c r="AWT66" s="76"/>
      <c r="AWU66" s="76"/>
      <c r="AWV66" s="76"/>
      <c r="AWW66" s="76"/>
      <c r="AWX66" s="76"/>
      <c r="AWY66" s="76"/>
      <c r="AWZ66" s="76"/>
      <c r="AXA66" s="76"/>
      <c r="AXB66" s="76"/>
      <c r="AXC66" s="76"/>
      <c r="AXD66" s="76"/>
      <c r="AXE66" s="76"/>
      <c r="AXF66" s="76"/>
      <c r="AXG66" s="76"/>
      <c r="AXH66" s="76"/>
      <c r="AXI66" s="76"/>
      <c r="AXJ66" s="76"/>
      <c r="AXK66" s="76"/>
      <c r="AXL66" s="76"/>
      <c r="AXM66" s="76"/>
      <c r="AXN66" s="76"/>
      <c r="AXO66" s="76"/>
      <c r="AXP66" s="76"/>
      <c r="AXQ66" s="76"/>
      <c r="AXR66" s="76"/>
      <c r="AXS66" s="76"/>
      <c r="AXT66" s="76"/>
      <c r="AXU66" s="76"/>
      <c r="AXV66" s="76"/>
      <c r="AXW66" s="76"/>
      <c r="AXX66" s="76"/>
      <c r="AXY66" s="76"/>
      <c r="AXZ66" s="76"/>
      <c r="AYA66" s="76"/>
      <c r="AYB66" s="76"/>
      <c r="AYC66" s="76"/>
      <c r="AYD66" s="76"/>
      <c r="AYE66" s="76"/>
      <c r="AYF66" s="76"/>
      <c r="AYG66" s="76"/>
      <c r="AYH66" s="76"/>
      <c r="AYI66" s="76"/>
      <c r="AYJ66" s="76"/>
      <c r="AYK66" s="76"/>
      <c r="AYL66" s="76"/>
      <c r="AYM66" s="76"/>
      <c r="AYN66" s="76"/>
      <c r="AYO66" s="76"/>
      <c r="AYP66" s="76"/>
      <c r="AYQ66" s="76"/>
      <c r="AYR66" s="76"/>
      <c r="AYS66" s="76"/>
      <c r="AYT66" s="76"/>
      <c r="AYU66" s="76"/>
      <c r="AYV66" s="76"/>
      <c r="AYW66" s="76"/>
      <c r="AYX66" s="76"/>
      <c r="AYY66" s="76"/>
      <c r="AYZ66" s="76"/>
      <c r="AZA66" s="76"/>
      <c r="AZB66" s="76"/>
      <c r="AZC66" s="76"/>
      <c r="AZD66" s="76"/>
      <c r="AZE66" s="76"/>
      <c r="AZF66" s="76"/>
      <c r="AZG66" s="76"/>
      <c r="AZH66" s="76"/>
      <c r="AZI66" s="76"/>
      <c r="AZJ66" s="76"/>
      <c r="AZK66" s="76"/>
      <c r="AZL66" s="76"/>
      <c r="AZM66" s="76"/>
      <c r="AZN66" s="76"/>
      <c r="AZO66" s="76"/>
      <c r="AZP66" s="76"/>
      <c r="AZQ66" s="76"/>
      <c r="AZR66" s="76"/>
      <c r="AZS66" s="76"/>
      <c r="AZT66" s="76"/>
      <c r="AZU66" s="76"/>
      <c r="AZV66" s="76"/>
      <c r="AZW66" s="76"/>
      <c r="AZX66" s="76"/>
      <c r="AZY66" s="76"/>
      <c r="AZZ66" s="76"/>
      <c r="BAA66" s="76"/>
      <c r="BAB66" s="76"/>
      <c r="BAC66" s="76"/>
      <c r="BAD66" s="76"/>
      <c r="BAE66" s="76"/>
      <c r="BAF66" s="76"/>
      <c r="BAG66" s="76"/>
      <c r="BAH66" s="76"/>
      <c r="BAI66" s="76"/>
      <c r="BAJ66" s="76"/>
      <c r="BAK66" s="76"/>
      <c r="BAL66" s="76"/>
      <c r="BAM66" s="76"/>
      <c r="BAN66" s="76"/>
      <c r="BAO66" s="76"/>
      <c r="BAP66" s="76"/>
      <c r="BAQ66" s="76"/>
      <c r="BAR66" s="76"/>
      <c r="BAS66" s="76"/>
      <c r="BAT66" s="76"/>
      <c r="BAU66" s="76"/>
      <c r="BAV66" s="76"/>
      <c r="BAW66" s="76"/>
      <c r="BAX66" s="76"/>
      <c r="BAY66" s="76"/>
      <c r="BAZ66" s="76"/>
      <c r="BBA66" s="76"/>
      <c r="BBB66" s="76"/>
      <c r="BBC66" s="76"/>
      <c r="BBD66" s="76"/>
      <c r="BBE66" s="76"/>
      <c r="BBF66" s="76"/>
      <c r="BBG66" s="76"/>
      <c r="BBH66" s="76"/>
      <c r="BBI66" s="76"/>
      <c r="BBJ66" s="76"/>
      <c r="BBK66" s="76"/>
      <c r="BBL66" s="76"/>
      <c r="BBM66" s="76"/>
      <c r="BBN66" s="76"/>
      <c r="BBO66" s="76"/>
      <c r="BBP66" s="76"/>
      <c r="BBQ66" s="76"/>
      <c r="BBR66" s="76"/>
      <c r="BBS66" s="76"/>
      <c r="BBT66" s="76"/>
      <c r="BBU66" s="76"/>
      <c r="BBV66" s="76"/>
      <c r="BBW66" s="76"/>
      <c r="BBX66" s="76"/>
      <c r="BBY66" s="76"/>
      <c r="BBZ66" s="76"/>
      <c r="BCA66" s="76"/>
      <c r="BCB66" s="76"/>
      <c r="BCC66" s="76"/>
      <c r="BCD66" s="76"/>
      <c r="BCE66" s="76"/>
      <c r="BCF66" s="76"/>
      <c r="BCG66" s="76"/>
      <c r="BCH66" s="76"/>
      <c r="BCI66" s="76"/>
      <c r="BCJ66" s="76"/>
      <c r="BCK66" s="76"/>
      <c r="BCL66" s="76"/>
      <c r="BCM66" s="76"/>
      <c r="BCN66" s="76"/>
      <c r="BCO66" s="76"/>
      <c r="BCP66" s="76"/>
      <c r="BCQ66" s="76"/>
      <c r="BCR66" s="76"/>
      <c r="BCS66" s="76"/>
      <c r="BCT66" s="76"/>
      <c r="BCU66" s="76"/>
      <c r="BCV66" s="76"/>
      <c r="BCW66" s="76"/>
      <c r="BCX66" s="76"/>
      <c r="BCY66" s="76"/>
      <c r="BCZ66" s="76"/>
      <c r="BDA66" s="76"/>
      <c r="BDB66" s="76"/>
      <c r="BDC66" s="76"/>
      <c r="BDD66" s="76"/>
      <c r="BDE66" s="76"/>
      <c r="BDF66" s="76"/>
      <c r="BDG66" s="76"/>
      <c r="BDH66" s="76"/>
      <c r="BDI66" s="76"/>
      <c r="BDJ66" s="76"/>
      <c r="BDK66" s="76"/>
      <c r="BDL66" s="76"/>
      <c r="BDM66" s="76"/>
      <c r="BDN66" s="76"/>
      <c r="BDO66" s="76"/>
      <c r="BDP66" s="76"/>
      <c r="BDQ66" s="76"/>
      <c r="BDR66" s="76"/>
      <c r="BDS66" s="76"/>
      <c r="BDT66" s="76"/>
      <c r="BDU66" s="76"/>
      <c r="BDV66" s="76"/>
      <c r="BDW66" s="76"/>
      <c r="BDX66" s="76"/>
      <c r="BDY66" s="76"/>
      <c r="BDZ66" s="76"/>
      <c r="BEA66" s="76"/>
      <c r="BEB66" s="76"/>
      <c r="BEC66" s="76"/>
      <c r="BED66" s="76"/>
      <c r="BEE66" s="76"/>
      <c r="BEF66" s="76"/>
      <c r="BEG66" s="76"/>
      <c r="BEH66" s="76"/>
      <c r="BEI66" s="76"/>
      <c r="BEJ66" s="76"/>
      <c r="BEK66" s="76"/>
      <c r="BEL66" s="76"/>
      <c r="BEM66" s="76"/>
      <c r="BEN66" s="76"/>
      <c r="BEO66" s="76"/>
      <c r="BEP66" s="76"/>
      <c r="BEQ66" s="76"/>
      <c r="BER66" s="76"/>
      <c r="BES66" s="76"/>
      <c r="BET66" s="76"/>
      <c r="BEU66" s="76"/>
      <c r="BEV66" s="76"/>
      <c r="BEW66" s="76"/>
      <c r="BEX66" s="76"/>
      <c r="BEY66" s="76"/>
      <c r="BEZ66" s="76"/>
      <c r="BFA66" s="76"/>
      <c r="BFB66" s="76"/>
      <c r="BFC66" s="76"/>
      <c r="BFD66" s="76"/>
      <c r="BFE66" s="76"/>
      <c r="BFF66" s="76"/>
      <c r="BFG66" s="76"/>
      <c r="BFH66" s="76"/>
      <c r="BFI66" s="76"/>
      <c r="BFJ66" s="76"/>
      <c r="BFK66" s="76"/>
      <c r="BFL66" s="76"/>
      <c r="BFM66" s="76"/>
      <c r="BFN66" s="76"/>
      <c r="BFO66" s="76"/>
      <c r="BFP66" s="76"/>
      <c r="BFQ66" s="76"/>
      <c r="BFR66" s="76"/>
      <c r="BFS66" s="76"/>
      <c r="BFT66" s="76"/>
      <c r="BFU66" s="76"/>
      <c r="BFV66" s="76"/>
      <c r="BFW66" s="76"/>
      <c r="BFX66" s="76"/>
      <c r="BFY66" s="76"/>
      <c r="BFZ66" s="76"/>
      <c r="BGA66" s="76"/>
      <c r="BGB66" s="76"/>
      <c r="BGC66" s="76"/>
      <c r="BGD66" s="76"/>
      <c r="BGE66" s="76"/>
      <c r="BGF66" s="76"/>
      <c r="BGG66" s="76"/>
      <c r="BGH66" s="76"/>
      <c r="BGI66" s="76"/>
      <c r="BGJ66" s="76"/>
      <c r="BGK66" s="76"/>
      <c r="BGL66" s="76"/>
      <c r="BGM66" s="76"/>
      <c r="BGN66" s="76"/>
      <c r="BGO66" s="76"/>
      <c r="BGP66" s="76"/>
      <c r="BGQ66" s="76"/>
      <c r="BGR66" s="76"/>
      <c r="BGS66" s="76"/>
      <c r="BGT66" s="76"/>
      <c r="BGU66" s="76"/>
      <c r="BGV66" s="76"/>
      <c r="BGW66" s="76"/>
      <c r="BGX66" s="76"/>
      <c r="BGY66" s="76"/>
      <c r="BGZ66" s="76"/>
      <c r="BHA66" s="76"/>
      <c r="BHB66" s="76"/>
      <c r="BHC66" s="76"/>
      <c r="BHD66" s="76"/>
      <c r="BHE66" s="76"/>
      <c r="BHF66" s="76"/>
      <c r="BHG66" s="76"/>
      <c r="BHH66" s="76"/>
      <c r="BHI66" s="76"/>
      <c r="BHJ66" s="76"/>
      <c r="BHK66" s="76"/>
      <c r="BHL66" s="76"/>
      <c r="BHM66" s="76"/>
      <c r="BHN66" s="76"/>
      <c r="BHO66" s="76"/>
      <c r="BHP66" s="76"/>
      <c r="BHQ66" s="76"/>
      <c r="BHR66" s="76"/>
      <c r="BHS66" s="76"/>
      <c r="BHT66" s="76"/>
      <c r="BHU66" s="76"/>
      <c r="BHV66" s="76"/>
      <c r="BHW66" s="76"/>
      <c r="BHX66" s="76"/>
      <c r="BHY66" s="76"/>
      <c r="BHZ66" s="76"/>
      <c r="BIA66" s="76"/>
      <c r="BIB66" s="76"/>
      <c r="BIC66" s="76"/>
      <c r="BID66" s="76"/>
      <c r="BIE66" s="76"/>
      <c r="BIF66" s="76"/>
      <c r="BIG66" s="76"/>
      <c r="BIH66" s="76"/>
      <c r="BII66" s="76"/>
      <c r="BIJ66" s="76"/>
      <c r="BIK66" s="76"/>
      <c r="BIL66" s="76"/>
      <c r="BIM66" s="76"/>
      <c r="BIN66" s="76"/>
      <c r="BIO66" s="76"/>
      <c r="BIP66" s="76"/>
      <c r="BIQ66" s="76"/>
      <c r="BIR66" s="76"/>
      <c r="BIS66" s="76"/>
      <c r="BIT66" s="76"/>
      <c r="BIU66" s="76"/>
      <c r="BIV66" s="76"/>
      <c r="BIW66" s="76"/>
      <c r="BIX66" s="76"/>
      <c r="BIY66" s="76"/>
      <c r="BIZ66" s="76"/>
      <c r="BJA66" s="76"/>
      <c r="BJB66" s="76"/>
      <c r="BJC66" s="76"/>
      <c r="BJD66" s="76"/>
      <c r="BJE66" s="76"/>
      <c r="BJF66" s="76"/>
      <c r="BJG66" s="76"/>
      <c r="BJH66" s="76"/>
      <c r="BJI66" s="76"/>
      <c r="BJJ66" s="76"/>
      <c r="BJK66" s="76"/>
      <c r="BJL66" s="76"/>
      <c r="BJM66" s="76"/>
      <c r="BJN66" s="76"/>
      <c r="BJO66" s="76"/>
      <c r="BJP66" s="76"/>
      <c r="BJQ66" s="76"/>
      <c r="BJR66" s="76"/>
      <c r="BJS66" s="76"/>
      <c r="BJT66" s="76"/>
      <c r="BJU66" s="76"/>
      <c r="BJV66" s="76"/>
      <c r="BJW66" s="76"/>
      <c r="BJX66" s="76"/>
      <c r="BJY66" s="76"/>
      <c r="BJZ66" s="76"/>
      <c r="BKA66" s="76"/>
      <c r="BKB66" s="76"/>
      <c r="BKC66" s="76"/>
      <c r="BKD66" s="76"/>
      <c r="BKE66" s="76"/>
      <c r="BKF66" s="76"/>
      <c r="BKG66" s="76"/>
      <c r="BKH66" s="76"/>
      <c r="BKI66" s="76"/>
      <c r="BKJ66" s="76"/>
      <c r="BKK66" s="76"/>
      <c r="BKL66" s="76"/>
      <c r="BKM66" s="76"/>
      <c r="BKN66" s="76"/>
      <c r="BKO66" s="76"/>
      <c r="BKP66" s="76"/>
      <c r="BKQ66" s="76"/>
      <c r="BKR66" s="76"/>
      <c r="BKS66" s="76"/>
      <c r="BKT66" s="76"/>
      <c r="BKU66" s="76"/>
      <c r="BKV66" s="76"/>
      <c r="BKW66" s="76"/>
      <c r="BKX66" s="76"/>
      <c r="BKY66" s="76"/>
      <c r="BKZ66" s="76"/>
      <c r="BLA66" s="76"/>
      <c r="BLB66" s="76"/>
      <c r="BLC66" s="76"/>
      <c r="BLD66" s="76"/>
      <c r="BLE66" s="76"/>
      <c r="BLF66" s="76"/>
      <c r="BLG66" s="76"/>
      <c r="BLH66" s="76"/>
      <c r="BLI66" s="76"/>
      <c r="BLJ66" s="76"/>
      <c r="BLK66" s="76"/>
      <c r="BLL66" s="76"/>
      <c r="BLM66" s="76"/>
      <c r="BLN66" s="76"/>
      <c r="BLO66" s="76"/>
      <c r="BLP66" s="76"/>
      <c r="BLQ66" s="76"/>
      <c r="BLR66" s="76"/>
      <c r="BLS66" s="76"/>
      <c r="BLT66" s="76"/>
      <c r="BLU66" s="76"/>
      <c r="BLV66" s="76"/>
      <c r="BLW66" s="76"/>
      <c r="BLX66" s="76"/>
      <c r="BLY66" s="76"/>
      <c r="BLZ66" s="76"/>
      <c r="BMA66" s="76"/>
      <c r="BMB66" s="76"/>
      <c r="BMC66" s="76"/>
      <c r="BMD66" s="76"/>
      <c r="BME66" s="76"/>
      <c r="BMF66" s="76"/>
      <c r="BMG66" s="76"/>
      <c r="BMH66" s="76"/>
      <c r="BMI66" s="76"/>
      <c r="BMJ66" s="76"/>
      <c r="BMK66" s="76"/>
      <c r="BML66" s="76"/>
      <c r="BMM66" s="76"/>
      <c r="BMN66" s="76"/>
      <c r="BMO66" s="76"/>
      <c r="BMP66" s="76"/>
      <c r="BMQ66" s="76"/>
      <c r="BMR66" s="76"/>
      <c r="BMS66" s="76"/>
      <c r="BMT66" s="76"/>
      <c r="BMU66" s="76"/>
      <c r="BMV66" s="76"/>
      <c r="BMW66" s="76"/>
      <c r="BMX66" s="76"/>
      <c r="BMY66" s="76"/>
      <c r="BMZ66" s="76"/>
      <c r="BNA66" s="76"/>
      <c r="BNB66" s="76"/>
      <c r="BNC66" s="76"/>
      <c r="BND66" s="76"/>
      <c r="BNE66" s="76"/>
      <c r="BNF66" s="76"/>
      <c r="BNG66" s="76"/>
      <c r="BNH66" s="76"/>
      <c r="BNI66" s="76"/>
      <c r="BNJ66" s="76"/>
      <c r="BNK66" s="76"/>
      <c r="BNL66" s="76"/>
      <c r="BNM66" s="76"/>
      <c r="BNN66" s="76"/>
      <c r="BNO66" s="76"/>
      <c r="BNP66" s="76"/>
      <c r="BNQ66" s="76"/>
      <c r="BNR66" s="76"/>
      <c r="BNS66" s="76"/>
      <c r="BNT66" s="76"/>
      <c r="BNU66" s="76"/>
      <c r="BNV66" s="76"/>
      <c r="BNW66" s="76"/>
      <c r="BNX66" s="76"/>
      <c r="BNY66" s="76"/>
      <c r="BNZ66" s="76"/>
      <c r="BOA66" s="76"/>
      <c r="BOB66" s="76"/>
      <c r="BOC66" s="76"/>
      <c r="BOD66" s="76"/>
      <c r="BOE66" s="76"/>
      <c r="BOF66" s="76"/>
      <c r="BOG66" s="76"/>
      <c r="BOH66" s="76"/>
      <c r="BOI66" s="76"/>
      <c r="BOJ66" s="76"/>
      <c r="BOK66" s="76"/>
      <c r="BOL66" s="76"/>
      <c r="BOM66" s="76"/>
      <c r="BON66" s="76"/>
      <c r="BOO66" s="76"/>
      <c r="BOP66" s="76"/>
      <c r="BOQ66" s="76"/>
      <c r="BOR66" s="76"/>
      <c r="BOS66" s="76"/>
      <c r="BOT66" s="76"/>
      <c r="BOU66" s="76"/>
      <c r="BOV66" s="76"/>
      <c r="BOW66" s="76"/>
      <c r="BOX66" s="76"/>
      <c r="BOY66" s="76"/>
      <c r="BOZ66" s="76"/>
      <c r="BPA66" s="76"/>
      <c r="BPB66" s="76"/>
      <c r="BPC66" s="76"/>
      <c r="BPD66" s="76"/>
      <c r="BPE66" s="76"/>
      <c r="BPF66" s="76"/>
      <c r="BPG66" s="76"/>
      <c r="BPH66" s="76"/>
      <c r="BPI66" s="76"/>
      <c r="BPJ66" s="76"/>
      <c r="BPK66" s="76"/>
      <c r="BPL66" s="76"/>
      <c r="BPM66" s="76"/>
      <c r="BPN66" s="76"/>
      <c r="BPO66" s="76"/>
      <c r="BPP66" s="76"/>
      <c r="BPQ66" s="76"/>
      <c r="BPR66" s="76"/>
      <c r="BPS66" s="76"/>
      <c r="BPT66" s="76"/>
      <c r="BPU66" s="76"/>
      <c r="BPV66" s="76"/>
      <c r="BPW66" s="76"/>
      <c r="BPX66" s="76"/>
      <c r="BPY66" s="76"/>
      <c r="BPZ66" s="76"/>
      <c r="BQA66" s="76"/>
      <c r="BQB66" s="76"/>
      <c r="BQC66" s="76"/>
      <c r="BQD66" s="76"/>
      <c r="BQE66" s="76"/>
      <c r="BQF66" s="76"/>
      <c r="BQG66" s="76"/>
      <c r="BQH66" s="76"/>
      <c r="BQI66" s="76"/>
      <c r="BQJ66" s="76"/>
      <c r="BQK66" s="76"/>
      <c r="BQL66" s="76"/>
      <c r="BQM66" s="76"/>
      <c r="BQN66" s="76"/>
      <c r="BQO66" s="76"/>
      <c r="BQP66" s="76"/>
      <c r="BQQ66" s="76"/>
      <c r="BQR66" s="76"/>
      <c r="BQS66" s="76"/>
      <c r="BQT66" s="76"/>
      <c r="BQU66" s="76"/>
      <c r="BQV66" s="76"/>
      <c r="BQW66" s="76"/>
      <c r="BQX66" s="76"/>
      <c r="BQY66" s="76"/>
      <c r="BQZ66" s="76"/>
      <c r="BRA66" s="76"/>
      <c r="BRB66" s="76"/>
      <c r="BRC66" s="76"/>
      <c r="BRD66" s="76"/>
      <c r="BRE66" s="76"/>
      <c r="BRF66" s="76"/>
      <c r="BRG66" s="76"/>
      <c r="BRH66" s="76"/>
      <c r="BRI66" s="76"/>
      <c r="BRJ66" s="76"/>
      <c r="BRK66" s="76"/>
      <c r="BRL66" s="76"/>
      <c r="BRM66" s="76"/>
      <c r="BRN66" s="76"/>
      <c r="BRO66" s="76"/>
      <c r="BRP66" s="76"/>
      <c r="BRQ66" s="76"/>
      <c r="BRR66" s="76"/>
      <c r="BRS66" s="76"/>
      <c r="BRT66" s="76"/>
      <c r="BRU66" s="76"/>
      <c r="BRV66" s="76"/>
      <c r="BRW66" s="76"/>
      <c r="BRX66" s="76"/>
      <c r="BRY66" s="76"/>
      <c r="BRZ66" s="76"/>
      <c r="BSA66" s="76"/>
      <c r="BSB66" s="76"/>
      <c r="BSC66" s="76"/>
      <c r="BSD66" s="76"/>
      <c r="BSE66" s="76"/>
      <c r="BSF66" s="76"/>
      <c r="BSG66" s="76"/>
      <c r="BSH66" s="76"/>
      <c r="BSI66" s="76"/>
      <c r="BSJ66" s="76"/>
      <c r="BSK66" s="76"/>
      <c r="BSL66" s="76"/>
      <c r="BSM66" s="76"/>
      <c r="BSN66" s="76"/>
      <c r="BSO66" s="76"/>
      <c r="BSP66" s="76"/>
      <c r="BSQ66" s="76"/>
      <c r="BSR66" s="76"/>
      <c r="BSS66" s="76"/>
      <c r="BST66" s="76"/>
      <c r="BSU66" s="76"/>
      <c r="BSV66" s="76"/>
      <c r="BSW66" s="76"/>
      <c r="BSX66" s="76"/>
      <c r="BSY66" s="76"/>
      <c r="BSZ66" s="76"/>
      <c r="BTA66" s="76"/>
      <c r="BTB66" s="76"/>
      <c r="BTC66" s="76"/>
      <c r="BTD66" s="76"/>
      <c r="BTE66" s="76"/>
      <c r="BTF66" s="76"/>
      <c r="BTG66" s="76"/>
      <c r="BTH66" s="76"/>
      <c r="BTI66" s="76"/>
      <c r="BTJ66" s="76"/>
      <c r="BTK66" s="76"/>
      <c r="BTL66" s="76"/>
      <c r="BTM66" s="76"/>
      <c r="BTN66" s="76"/>
      <c r="BTO66" s="76"/>
      <c r="BTP66" s="76"/>
      <c r="BTQ66" s="76"/>
      <c r="BTR66" s="76"/>
      <c r="BTS66" s="76"/>
      <c r="BTT66" s="76"/>
      <c r="BTU66" s="76"/>
      <c r="BTV66" s="76"/>
      <c r="BTW66" s="76"/>
      <c r="BTX66" s="76"/>
      <c r="BTY66" s="76"/>
      <c r="BTZ66" s="76"/>
      <c r="BUA66" s="76"/>
      <c r="BUB66" s="76"/>
      <c r="BUC66" s="76"/>
      <c r="BUD66" s="76"/>
      <c r="BUE66" s="76"/>
      <c r="BUF66" s="76"/>
      <c r="BUG66" s="76"/>
      <c r="BUH66" s="76"/>
      <c r="BUI66" s="76"/>
      <c r="BUJ66" s="76"/>
      <c r="BUK66" s="76"/>
      <c r="BUL66" s="76"/>
      <c r="BUM66" s="76"/>
      <c r="BUN66" s="76"/>
      <c r="BUO66" s="76"/>
      <c r="BUP66" s="76"/>
      <c r="BUQ66" s="76"/>
      <c r="BUR66" s="76"/>
      <c r="BUS66" s="76"/>
      <c r="BUT66" s="76"/>
      <c r="BUU66" s="76"/>
      <c r="BUV66" s="76"/>
      <c r="BUW66" s="76"/>
      <c r="BUX66" s="76"/>
      <c r="BUY66" s="76"/>
      <c r="BUZ66" s="76"/>
      <c r="BVA66" s="76"/>
      <c r="BVB66" s="76"/>
      <c r="BVC66" s="76"/>
      <c r="BVD66" s="76"/>
      <c r="BVE66" s="76"/>
      <c r="BVF66" s="76"/>
      <c r="BVG66" s="76"/>
      <c r="BVH66" s="76"/>
      <c r="BVI66" s="76"/>
      <c r="BVJ66" s="76"/>
      <c r="BVK66" s="76"/>
      <c r="BVL66" s="76"/>
      <c r="BVM66" s="76"/>
      <c r="BVN66" s="76"/>
      <c r="BVO66" s="76"/>
      <c r="BVP66" s="76"/>
      <c r="BVQ66" s="76"/>
      <c r="BVR66" s="76"/>
      <c r="BVS66" s="76"/>
      <c r="BVT66" s="76"/>
      <c r="BVU66" s="76"/>
      <c r="BVV66" s="76"/>
      <c r="BVW66" s="76"/>
      <c r="BVX66" s="76"/>
      <c r="BVY66" s="76"/>
      <c r="BVZ66" s="76"/>
      <c r="BWA66" s="76"/>
      <c r="BWB66" s="76"/>
      <c r="BWC66" s="76"/>
      <c r="BWD66" s="76"/>
      <c r="BWE66" s="76"/>
      <c r="BWF66" s="76"/>
      <c r="BWG66" s="76"/>
      <c r="BWH66" s="76"/>
      <c r="BWI66" s="76"/>
      <c r="BWJ66" s="76"/>
      <c r="BWK66" s="76"/>
      <c r="BWL66" s="76"/>
      <c r="BWM66" s="76"/>
      <c r="BWN66" s="76"/>
      <c r="BWO66" s="76"/>
      <c r="BWP66" s="76"/>
      <c r="BWQ66" s="76"/>
      <c r="BWR66" s="76"/>
      <c r="BWS66" s="76"/>
      <c r="BWT66" s="76"/>
      <c r="BWU66" s="76"/>
      <c r="BWV66" s="76"/>
      <c r="BWW66" s="76"/>
      <c r="BWX66" s="76"/>
      <c r="BWY66" s="76"/>
      <c r="BWZ66" s="76"/>
      <c r="BXA66" s="76"/>
      <c r="BXB66" s="76"/>
      <c r="BXC66" s="76"/>
      <c r="BXD66" s="76"/>
      <c r="BXE66" s="76"/>
      <c r="BXF66" s="76"/>
      <c r="BXG66" s="76"/>
      <c r="BXH66" s="76"/>
      <c r="BXI66" s="76"/>
      <c r="BXJ66" s="76"/>
      <c r="BXK66" s="76"/>
      <c r="BXL66" s="76"/>
      <c r="BXM66" s="76"/>
      <c r="BXN66" s="76"/>
      <c r="BXO66" s="76"/>
      <c r="BXP66" s="76"/>
      <c r="BXQ66" s="76"/>
      <c r="BXR66" s="76"/>
      <c r="BXS66" s="76"/>
      <c r="BXT66" s="76"/>
      <c r="BXU66" s="76"/>
      <c r="BXV66" s="76"/>
      <c r="BXW66" s="76"/>
      <c r="BXX66" s="76"/>
      <c r="BXY66" s="76"/>
      <c r="BXZ66" s="76"/>
      <c r="BYA66" s="76"/>
      <c r="BYB66" s="76"/>
      <c r="BYC66" s="76"/>
      <c r="BYD66" s="76"/>
      <c r="BYE66" s="76"/>
      <c r="BYF66" s="76"/>
      <c r="BYG66" s="76"/>
      <c r="BYH66" s="76"/>
      <c r="BYI66" s="76"/>
      <c r="BYJ66" s="76"/>
      <c r="BYK66" s="76"/>
      <c r="BYL66" s="76"/>
      <c r="BYM66" s="76"/>
      <c r="BYN66" s="76"/>
      <c r="BYO66" s="76"/>
      <c r="BYP66" s="76"/>
      <c r="BYQ66" s="76"/>
      <c r="BYR66" s="76"/>
      <c r="BYS66" s="76"/>
      <c r="BYT66" s="76"/>
      <c r="BYU66" s="76"/>
      <c r="BYV66" s="76"/>
      <c r="BYW66" s="76"/>
      <c r="BYX66" s="76"/>
      <c r="BYY66" s="76"/>
      <c r="BYZ66" s="76"/>
      <c r="BZA66" s="76"/>
      <c r="BZB66" s="76"/>
      <c r="BZC66" s="76"/>
      <c r="BZD66" s="76"/>
      <c r="BZE66" s="76"/>
      <c r="BZF66" s="76"/>
      <c r="BZG66" s="76"/>
      <c r="BZH66" s="76"/>
      <c r="BZI66" s="76"/>
      <c r="BZJ66" s="76"/>
      <c r="BZK66" s="76"/>
      <c r="BZL66" s="76"/>
      <c r="BZM66" s="76"/>
      <c r="BZN66" s="76"/>
      <c r="BZO66" s="76"/>
      <c r="BZP66" s="76"/>
      <c r="BZQ66" s="76"/>
      <c r="BZR66" s="76"/>
      <c r="BZS66" s="76"/>
      <c r="BZT66" s="76"/>
      <c r="BZU66" s="76"/>
      <c r="BZV66" s="76"/>
      <c r="BZW66" s="76"/>
      <c r="BZX66" s="76"/>
      <c r="BZY66" s="76"/>
      <c r="BZZ66" s="76"/>
      <c r="CAA66" s="76"/>
      <c r="CAB66" s="76"/>
      <c r="CAC66" s="76"/>
      <c r="CAD66" s="76"/>
      <c r="CAE66" s="76"/>
      <c r="CAF66" s="76"/>
      <c r="CAG66" s="76"/>
      <c r="CAH66" s="76"/>
      <c r="CAI66" s="76"/>
      <c r="CAJ66" s="76"/>
      <c r="CAK66" s="76"/>
      <c r="CAL66" s="76"/>
      <c r="CAM66" s="76"/>
      <c r="CAN66" s="76"/>
      <c r="CAO66" s="76"/>
      <c r="CAP66" s="76"/>
      <c r="CAQ66" s="76"/>
      <c r="CAR66" s="76"/>
      <c r="CAS66" s="76"/>
      <c r="CAT66" s="76"/>
      <c r="CAU66" s="76"/>
      <c r="CAV66" s="76"/>
      <c r="CAW66" s="76"/>
      <c r="CAX66" s="76"/>
      <c r="CAY66" s="76"/>
      <c r="CAZ66" s="76"/>
      <c r="CBA66" s="76"/>
      <c r="CBB66" s="76"/>
      <c r="CBC66" s="76"/>
      <c r="CBD66" s="76"/>
      <c r="CBE66" s="76"/>
      <c r="CBF66" s="76"/>
      <c r="CBG66" s="76"/>
      <c r="CBH66" s="76"/>
      <c r="CBI66" s="76"/>
      <c r="CBJ66" s="76"/>
      <c r="CBK66" s="76"/>
      <c r="CBL66" s="76"/>
      <c r="CBM66" s="76"/>
      <c r="CBN66" s="76"/>
      <c r="CBO66" s="76"/>
      <c r="CBP66" s="76"/>
      <c r="CBQ66" s="76"/>
      <c r="CBR66" s="76"/>
      <c r="CBS66" s="76"/>
      <c r="CBT66" s="76"/>
      <c r="CBU66" s="76"/>
      <c r="CBV66" s="76"/>
      <c r="CBW66" s="76"/>
      <c r="CBX66" s="76"/>
      <c r="CBY66" s="76"/>
      <c r="CBZ66" s="76"/>
      <c r="CCA66" s="76"/>
      <c r="CCB66" s="76"/>
      <c r="CCC66" s="76"/>
      <c r="CCD66" s="76"/>
      <c r="CCE66" s="76"/>
      <c r="CCF66" s="76"/>
      <c r="CCG66" s="76"/>
      <c r="CCH66" s="76"/>
      <c r="CCI66" s="76"/>
      <c r="CCJ66" s="76"/>
      <c r="CCK66" s="76"/>
      <c r="CCL66" s="76"/>
      <c r="CCM66" s="76"/>
      <c r="CCN66" s="76"/>
      <c r="CCO66" s="76"/>
      <c r="CCP66" s="76"/>
      <c r="CCQ66" s="76"/>
      <c r="CCR66" s="76"/>
      <c r="CCS66" s="76"/>
      <c r="CCT66" s="76"/>
      <c r="CCU66" s="76"/>
      <c r="CCV66" s="76"/>
      <c r="CCW66" s="76"/>
      <c r="CCX66" s="76"/>
      <c r="CCY66" s="76"/>
      <c r="CCZ66" s="76"/>
      <c r="CDA66" s="76"/>
      <c r="CDB66" s="76"/>
      <c r="CDC66" s="76"/>
      <c r="CDD66" s="76"/>
      <c r="CDE66" s="76"/>
      <c r="CDF66" s="76"/>
      <c r="CDG66" s="76"/>
      <c r="CDH66" s="76"/>
      <c r="CDI66" s="76"/>
      <c r="CDJ66" s="76"/>
      <c r="CDK66" s="76"/>
      <c r="CDL66" s="76"/>
      <c r="CDM66" s="76"/>
      <c r="CDN66" s="76"/>
      <c r="CDO66" s="76"/>
      <c r="CDP66" s="76"/>
      <c r="CDQ66" s="76"/>
      <c r="CDR66" s="76"/>
      <c r="CDS66" s="76"/>
      <c r="CDT66" s="76"/>
      <c r="CDU66" s="76"/>
      <c r="CDV66" s="76"/>
      <c r="CDW66" s="76"/>
      <c r="CDX66" s="76"/>
      <c r="CDY66" s="76"/>
      <c r="CDZ66" s="76"/>
      <c r="CEA66" s="76"/>
      <c r="CEB66" s="76"/>
      <c r="CEC66" s="76"/>
      <c r="CED66" s="76"/>
      <c r="CEE66" s="76"/>
      <c r="CEF66" s="76"/>
      <c r="CEG66" s="76"/>
      <c r="CEH66" s="76"/>
      <c r="CEI66" s="76"/>
      <c r="CEJ66" s="76"/>
      <c r="CEK66" s="76"/>
      <c r="CEL66" s="76"/>
      <c r="CEM66" s="76"/>
      <c r="CEN66" s="76"/>
      <c r="CEO66" s="76"/>
      <c r="CEP66" s="76"/>
      <c r="CEQ66" s="76"/>
      <c r="CER66" s="76"/>
      <c r="CES66" s="76"/>
      <c r="CET66" s="76"/>
      <c r="CEU66" s="76"/>
      <c r="CEV66" s="76"/>
      <c r="CEW66" s="76"/>
      <c r="CEX66" s="76"/>
      <c r="CEY66" s="76"/>
      <c r="CEZ66" s="76"/>
      <c r="CFA66" s="76"/>
      <c r="CFB66" s="76"/>
      <c r="CFC66" s="76"/>
      <c r="CFD66" s="76"/>
      <c r="CFE66" s="76"/>
      <c r="CFF66" s="76"/>
      <c r="CFG66" s="76"/>
      <c r="CFH66" s="76"/>
      <c r="CFI66" s="76"/>
      <c r="CFJ66" s="76"/>
      <c r="CFK66" s="76"/>
      <c r="CFL66" s="76"/>
      <c r="CFM66" s="76"/>
      <c r="CFN66" s="76"/>
      <c r="CFO66" s="76"/>
      <c r="CFP66" s="76"/>
      <c r="CFQ66" s="76"/>
      <c r="CFR66" s="76"/>
      <c r="CFS66" s="76"/>
      <c r="CFT66" s="76"/>
      <c r="CFU66" s="76"/>
      <c r="CFV66" s="76"/>
      <c r="CFW66" s="76"/>
      <c r="CFX66" s="76"/>
      <c r="CFY66" s="76"/>
      <c r="CFZ66" s="76"/>
      <c r="CGA66" s="76"/>
      <c r="CGB66" s="76"/>
      <c r="CGC66" s="76"/>
      <c r="CGD66" s="76"/>
      <c r="CGE66" s="76"/>
      <c r="CGF66" s="76"/>
      <c r="CGG66" s="76"/>
      <c r="CGH66" s="76"/>
      <c r="CGI66" s="76"/>
      <c r="CGJ66" s="76"/>
      <c r="CGK66" s="76"/>
      <c r="CGL66" s="76"/>
      <c r="CGM66" s="76"/>
      <c r="CGN66" s="76"/>
      <c r="CGO66" s="76"/>
      <c r="CGP66" s="76"/>
      <c r="CGQ66" s="76"/>
      <c r="CGR66" s="76"/>
      <c r="CGS66" s="76"/>
      <c r="CGT66" s="76"/>
      <c r="CGU66" s="76"/>
      <c r="CGV66" s="76"/>
      <c r="CGW66" s="76"/>
      <c r="CGX66" s="76"/>
      <c r="CGY66" s="76"/>
      <c r="CGZ66" s="76"/>
      <c r="CHA66" s="76"/>
      <c r="CHB66" s="76"/>
      <c r="CHC66" s="76"/>
      <c r="CHD66" s="76"/>
      <c r="CHE66" s="76"/>
      <c r="CHF66" s="76"/>
      <c r="CHG66" s="76"/>
      <c r="CHH66" s="76"/>
      <c r="CHI66" s="76"/>
      <c r="CHJ66" s="76"/>
      <c r="CHK66" s="76"/>
      <c r="CHL66" s="76"/>
      <c r="CHM66" s="76"/>
      <c r="CHN66" s="76"/>
      <c r="CHO66" s="76"/>
      <c r="CHP66" s="76"/>
      <c r="CHQ66" s="76"/>
      <c r="CHR66" s="76"/>
      <c r="CHS66" s="76"/>
      <c r="CHT66" s="76"/>
      <c r="CHU66" s="76"/>
      <c r="CHV66" s="76"/>
      <c r="CHW66" s="76"/>
      <c r="CHX66" s="76"/>
      <c r="CHY66" s="76"/>
      <c r="CHZ66" s="76"/>
      <c r="CIA66" s="76"/>
      <c r="CIB66" s="76"/>
      <c r="CIC66" s="76"/>
      <c r="CID66" s="76"/>
      <c r="CIE66" s="76"/>
      <c r="CIF66" s="76"/>
      <c r="CIG66" s="76"/>
      <c r="CIH66" s="76"/>
      <c r="CII66" s="76"/>
      <c r="CIJ66" s="76"/>
      <c r="CIK66" s="76"/>
      <c r="CIL66" s="76"/>
      <c r="CIM66" s="76"/>
      <c r="CIN66" s="76"/>
      <c r="CIO66" s="76"/>
      <c r="CIP66" s="76"/>
      <c r="CIQ66" s="76"/>
      <c r="CIR66" s="76"/>
      <c r="CIS66" s="76"/>
      <c r="CIT66" s="76"/>
      <c r="CIU66" s="76"/>
      <c r="CIV66" s="76"/>
      <c r="CIW66" s="76"/>
      <c r="CIX66" s="76"/>
      <c r="CIY66" s="76"/>
      <c r="CIZ66" s="76"/>
      <c r="CJA66" s="76"/>
      <c r="CJB66" s="76"/>
      <c r="CJC66" s="76"/>
      <c r="CJD66" s="76"/>
      <c r="CJE66" s="76"/>
      <c r="CJF66" s="76"/>
      <c r="CJG66" s="76"/>
      <c r="CJH66" s="76"/>
      <c r="CJI66" s="76"/>
      <c r="CJJ66" s="76"/>
      <c r="CJK66" s="76"/>
      <c r="CJL66" s="76"/>
      <c r="CJM66" s="76"/>
      <c r="CJN66" s="76"/>
      <c r="CJO66" s="76"/>
      <c r="CJP66" s="76"/>
      <c r="CJQ66" s="76"/>
      <c r="CJR66" s="76"/>
      <c r="CJS66" s="76"/>
      <c r="CJT66" s="76"/>
      <c r="CJU66" s="76"/>
      <c r="CJV66" s="76"/>
      <c r="CJW66" s="76"/>
      <c r="CJX66" s="76"/>
      <c r="CJY66" s="76"/>
      <c r="CJZ66" s="76"/>
      <c r="CKA66" s="76"/>
      <c r="CKB66" s="76"/>
      <c r="CKC66" s="76"/>
      <c r="CKD66" s="76"/>
      <c r="CKE66" s="76"/>
      <c r="CKF66" s="76"/>
      <c r="CKG66" s="76"/>
      <c r="CKH66" s="76"/>
      <c r="CKI66" s="76"/>
      <c r="CKJ66" s="76"/>
      <c r="CKK66" s="76"/>
      <c r="CKL66" s="76"/>
      <c r="CKM66" s="76"/>
      <c r="CKN66" s="76"/>
      <c r="CKO66" s="76"/>
      <c r="CKP66" s="76"/>
      <c r="CKQ66" s="76"/>
      <c r="CKR66" s="76"/>
      <c r="CKS66" s="76"/>
      <c r="CKT66" s="76"/>
      <c r="CKU66" s="76"/>
      <c r="CKV66" s="76"/>
      <c r="CKW66" s="76"/>
      <c r="CKX66" s="76"/>
      <c r="CKY66" s="76"/>
      <c r="CKZ66" s="76"/>
      <c r="CLA66" s="76"/>
      <c r="CLB66" s="76"/>
      <c r="CLC66" s="76"/>
      <c r="CLD66" s="76"/>
      <c r="CLE66" s="76"/>
      <c r="CLF66" s="76"/>
      <c r="CLG66" s="76"/>
      <c r="CLH66" s="76"/>
      <c r="CLI66" s="76"/>
      <c r="CLJ66" s="76"/>
      <c r="CLK66" s="76"/>
      <c r="CLL66" s="76"/>
      <c r="CLM66" s="76"/>
      <c r="CLN66" s="76"/>
      <c r="CLO66" s="76"/>
      <c r="CLP66" s="76"/>
      <c r="CLQ66" s="76"/>
      <c r="CLR66" s="76"/>
      <c r="CLS66" s="76"/>
      <c r="CLT66" s="76"/>
      <c r="CLU66" s="76"/>
      <c r="CLV66" s="76"/>
      <c r="CLW66" s="76"/>
      <c r="CLX66" s="76"/>
      <c r="CLY66" s="76"/>
      <c r="CLZ66" s="76"/>
      <c r="CMA66" s="76"/>
      <c r="CMB66" s="76"/>
      <c r="CMC66" s="76"/>
      <c r="CMD66" s="76"/>
      <c r="CME66" s="76"/>
      <c r="CMF66" s="76"/>
      <c r="CMG66" s="76"/>
      <c r="CMH66" s="76"/>
      <c r="CMI66" s="76"/>
      <c r="CMJ66" s="76"/>
      <c r="CMK66" s="76"/>
      <c r="CML66" s="76"/>
      <c r="CMM66" s="76"/>
      <c r="CMN66" s="76"/>
      <c r="CMO66" s="76"/>
      <c r="CMP66" s="76"/>
      <c r="CMQ66" s="76"/>
      <c r="CMR66" s="76"/>
      <c r="CMS66" s="76"/>
      <c r="CMT66" s="76"/>
      <c r="CMU66" s="76"/>
      <c r="CMV66" s="76"/>
      <c r="CMW66" s="76"/>
      <c r="CMX66" s="76"/>
      <c r="CMY66" s="76"/>
      <c r="CMZ66" s="76"/>
      <c r="CNA66" s="76"/>
      <c r="CNB66" s="76"/>
      <c r="CNC66" s="76"/>
      <c r="CND66" s="76"/>
      <c r="CNE66" s="76"/>
      <c r="CNF66" s="76"/>
      <c r="CNG66" s="76"/>
      <c r="CNH66" s="76"/>
      <c r="CNI66" s="76"/>
      <c r="CNJ66" s="76"/>
      <c r="CNK66" s="76"/>
      <c r="CNL66" s="76"/>
      <c r="CNM66" s="76"/>
      <c r="CNN66" s="76"/>
      <c r="CNO66" s="76"/>
      <c r="CNP66" s="76"/>
      <c r="CNQ66" s="76"/>
      <c r="CNR66" s="76"/>
      <c r="CNS66" s="76"/>
      <c r="CNT66" s="76"/>
      <c r="CNU66" s="76"/>
      <c r="CNV66" s="76"/>
      <c r="CNW66" s="76"/>
      <c r="CNX66" s="76"/>
      <c r="CNY66" s="76"/>
      <c r="CNZ66" s="76"/>
      <c r="COA66" s="76"/>
      <c r="COB66" s="76"/>
      <c r="COC66" s="76"/>
      <c r="COD66" s="76"/>
      <c r="COE66" s="76"/>
      <c r="COF66" s="76"/>
      <c r="COG66" s="76"/>
      <c r="COH66" s="76"/>
      <c r="COI66" s="76"/>
      <c r="COJ66" s="76"/>
      <c r="COK66" s="76"/>
      <c r="COL66" s="76"/>
      <c r="COM66" s="76"/>
      <c r="CON66" s="76"/>
      <c r="COO66" s="76"/>
      <c r="COP66" s="76"/>
      <c r="COQ66" s="76"/>
      <c r="COR66" s="76"/>
      <c r="COS66" s="76"/>
      <c r="COT66" s="76"/>
      <c r="COU66" s="76"/>
      <c r="COV66" s="76"/>
      <c r="COW66" s="76"/>
      <c r="COX66" s="76"/>
      <c r="COY66" s="76"/>
      <c r="COZ66" s="76"/>
      <c r="CPA66" s="76"/>
      <c r="CPB66" s="76"/>
      <c r="CPC66" s="76"/>
      <c r="CPD66" s="76"/>
      <c r="CPE66" s="76"/>
      <c r="CPF66" s="76"/>
      <c r="CPG66" s="76"/>
      <c r="CPH66" s="76"/>
      <c r="CPI66" s="76"/>
      <c r="CPJ66" s="76"/>
      <c r="CPK66" s="76"/>
      <c r="CPL66" s="76"/>
      <c r="CPM66" s="76"/>
      <c r="CPN66" s="76"/>
      <c r="CPO66" s="76"/>
      <c r="CPP66" s="76"/>
      <c r="CPQ66" s="76"/>
      <c r="CPR66" s="76"/>
      <c r="CPS66" s="76"/>
      <c r="CPT66" s="76"/>
      <c r="CPU66" s="76"/>
      <c r="CPV66" s="76"/>
      <c r="CPW66" s="76"/>
      <c r="CPX66" s="76"/>
      <c r="CPY66" s="76"/>
      <c r="CPZ66" s="76"/>
      <c r="CQA66" s="76"/>
      <c r="CQB66" s="76"/>
      <c r="CQC66" s="76"/>
      <c r="CQD66" s="76"/>
      <c r="CQE66" s="76"/>
      <c r="CQF66" s="76"/>
      <c r="CQG66" s="76"/>
      <c r="CQH66" s="76"/>
      <c r="CQI66" s="76"/>
      <c r="CQJ66" s="76"/>
      <c r="CQK66" s="76"/>
      <c r="CQL66" s="76"/>
      <c r="CQM66" s="76"/>
      <c r="CQN66" s="76"/>
      <c r="CQO66" s="76"/>
      <c r="CQP66" s="76"/>
      <c r="CQQ66" s="76"/>
      <c r="CQR66" s="76"/>
      <c r="CQS66" s="76"/>
      <c r="CQT66" s="76"/>
      <c r="CQU66" s="76"/>
      <c r="CQV66" s="76"/>
      <c r="CQW66" s="76"/>
      <c r="CQX66" s="76"/>
      <c r="CQY66" s="76"/>
      <c r="CQZ66" s="76"/>
      <c r="CRA66" s="76"/>
      <c r="CRB66" s="76"/>
      <c r="CRC66" s="76"/>
      <c r="CRD66" s="76"/>
      <c r="CRE66" s="76"/>
      <c r="CRF66" s="76"/>
      <c r="CRG66" s="76"/>
      <c r="CRH66" s="76"/>
      <c r="CRI66" s="76"/>
      <c r="CRJ66" s="76"/>
      <c r="CRK66" s="76"/>
      <c r="CRL66" s="76"/>
      <c r="CRM66" s="76"/>
      <c r="CRN66" s="76"/>
      <c r="CRO66" s="76"/>
      <c r="CRP66" s="76"/>
      <c r="CRQ66" s="76"/>
      <c r="CRR66" s="76"/>
      <c r="CRS66" s="76"/>
      <c r="CRT66" s="76"/>
      <c r="CRU66" s="76"/>
      <c r="CRV66" s="76"/>
      <c r="CRW66" s="76"/>
      <c r="CRX66" s="76"/>
      <c r="CRY66" s="76"/>
      <c r="CRZ66" s="76"/>
      <c r="CSA66" s="76"/>
      <c r="CSB66" s="76"/>
      <c r="CSC66" s="76"/>
      <c r="CSD66" s="76"/>
      <c r="CSE66" s="76"/>
      <c r="CSF66" s="76"/>
      <c r="CSG66" s="76"/>
      <c r="CSH66" s="76"/>
      <c r="CSI66" s="76"/>
      <c r="CSJ66" s="76"/>
      <c r="CSK66" s="76"/>
      <c r="CSL66" s="76"/>
      <c r="CSM66" s="76"/>
      <c r="CSN66" s="76"/>
      <c r="CSO66" s="76"/>
      <c r="CSP66" s="76"/>
      <c r="CSQ66" s="76"/>
      <c r="CSR66" s="76"/>
      <c r="CSS66" s="76"/>
      <c r="CST66" s="76"/>
      <c r="CSU66" s="76"/>
      <c r="CSV66" s="76"/>
      <c r="CSW66" s="76"/>
      <c r="CSX66" s="76"/>
      <c r="CSY66" s="76"/>
      <c r="CSZ66" s="76"/>
      <c r="CTA66" s="76"/>
      <c r="CTB66" s="76"/>
      <c r="CTC66" s="76"/>
      <c r="CTD66" s="76"/>
      <c r="CTE66" s="76"/>
      <c r="CTF66" s="76"/>
      <c r="CTG66" s="76"/>
      <c r="CTH66" s="76"/>
      <c r="CTI66" s="76"/>
      <c r="CTJ66" s="76"/>
      <c r="CTK66" s="76"/>
      <c r="CTL66" s="76"/>
      <c r="CTM66" s="76"/>
      <c r="CTN66" s="76"/>
      <c r="CTO66" s="76"/>
      <c r="CTP66" s="76"/>
      <c r="CTQ66" s="76"/>
      <c r="CTR66" s="76"/>
      <c r="CTS66" s="76"/>
      <c r="CTT66" s="76"/>
      <c r="CTU66" s="76"/>
      <c r="CTV66" s="76"/>
      <c r="CTW66" s="76"/>
      <c r="CTX66" s="76"/>
      <c r="CTY66" s="76"/>
      <c r="CTZ66" s="76"/>
      <c r="CUA66" s="76"/>
      <c r="CUB66" s="76"/>
      <c r="CUC66" s="76"/>
      <c r="CUD66" s="76"/>
      <c r="CUE66" s="76"/>
      <c r="CUF66" s="76"/>
      <c r="CUG66" s="76"/>
      <c r="CUH66" s="76"/>
      <c r="CUI66" s="76"/>
      <c r="CUJ66" s="76"/>
      <c r="CUK66" s="76"/>
      <c r="CUL66" s="76"/>
      <c r="CUM66" s="76"/>
      <c r="CUN66" s="76"/>
      <c r="CUO66" s="76"/>
      <c r="CUP66" s="76"/>
      <c r="CUQ66" s="76"/>
      <c r="CUR66" s="76"/>
      <c r="CUS66" s="76"/>
      <c r="CUT66" s="76"/>
      <c r="CUU66" s="76"/>
      <c r="CUV66" s="76"/>
      <c r="CUW66" s="76"/>
      <c r="CUX66" s="76"/>
      <c r="CUY66" s="76"/>
      <c r="CUZ66" s="76"/>
      <c r="CVA66" s="76"/>
      <c r="CVB66" s="76"/>
      <c r="CVC66" s="76"/>
      <c r="CVD66" s="76"/>
      <c r="CVE66" s="76"/>
      <c r="CVF66" s="76"/>
      <c r="CVG66" s="76"/>
      <c r="CVH66" s="76"/>
      <c r="CVI66" s="76"/>
      <c r="CVJ66" s="76"/>
      <c r="CVK66" s="76"/>
      <c r="CVL66" s="76"/>
      <c r="CVM66" s="76"/>
      <c r="CVN66" s="76"/>
      <c r="CVO66" s="76"/>
      <c r="CVP66" s="76"/>
      <c r="CVQ66" s="76"/>
      <c r="CVR66" s="76"/>
      <c r="CVS66" s="76"/>
      <c r="CVT66" s="76"/>
      <c r="CVU66" s="76"/>
      <c r="CVV66" s="76"/>
      <c r="CVW66" s="76"/>
      <c r="CVX66" s="76"/>
      <c r="CVY66" s="76"/>
      <c r="CVZ66" s="76"/>
      <c r="CWA66" s="76"/>
      <c r="CWB66" s="76"/>
      <c r="CWC66" s="76"/>
      <c r="CWD66" s="76"/>
      <c r="CWE66" s="76"/>
      <c r="CWF66" s="76"/>
      <c r="CWG66" s="76"/>
      <c r="CWH66" s="76"/>
      <c r="CWI66" s="76"/>
      <c r="CWJ66" s="76"/>
      <c r="CWK66" s="76"/>
      <c r="CWL66" s="76"/>
      <c r="CWM66" s="76"/>
      <c r="CWN66" s="76"/>
      <c r="CWO66" s="76"/>
      <c r="CWP66" s="76"/>
      <c r="CWQ66" s="76"/>
      <c r="CWR66" s="76"/>
      <c r="CWS66" s="76"/>
      <c r="CWT66" s="76"/>
      <c r="CWU66" s="76"/>
      <c r="CWV66" s="76"/>
      <c r="CWW66" s="76"/>
      <c r="CWX66" s="76"/>
      <c r="CWY66" s="76"/>
      <c r="CWZ66" s="76"/>
      <c r="CXA66" s="76"/>
      <c r="CXB66" s="76"/>
      <c r="CXC66" s="76"/>
      <c r="CXD66" s="76"/>
      <c r="CXE66" s="76"/>
      <c r="CXF66" s="76"/>
      <c r="CXG66" s="76"/>
      <c r="CXH66" s="76"/>
      <c r="CXI66" s="76"/>
      <c r="CXJ66" s="76"/>
      <c r="CXK66" s="76"/>
      <c r="CXL66" s="76"/>
      <c r="CXM66" s="76"/>
      <c r="CXN66" s="76"/>
      <c r="CXO66" s="76"/>
      <c r="CXP66" s="76"/>
      <c r="CXQ66" s="76"/>
      <c r="CXR66" s="76"/>
      <c r="CXS66" s="76"/>
      <c r="CXT66" s="76"/>
      <c r="CXU66" s="76"/>
      <c r="CXV66" s="76"/>
      <c r="CXW66" s="76"/>
      <c r="CXX66" s="76"/>
      <c r="CXY66" s="76"/>
      <c r="CXZ66" s="76"/>
      <c r="CYA66" s="76"/>
      <c r="CYB66" s="76"/>
      <c r="CYC66" s="76"/>
      <c r="CYD66" s="76"/>
      <c r="CYE66" s="76"/>
      <c r="CYF66" s="76"/>
      <c r="CYG66" s="76"/>
      <c r="CYH66" s="76"/>
      <c r="CYI66" s="76"/>
      <c r="CYJ66" s="76"/>
      <c r="CYK66" s="76"/>
      <c r="CYL66" s="76"/>
      <c r="CYM66" s="76"/>
      <c r="CYN66" s="76"/>
      <c r="CYO66" s="76"/>
      <c r="CYP66" s="76"/>
      <c r="CYQ66" s="76"/>
      <c r="CYR66" s="76"/>
      <c r="CYS66" s="76"/>
      <c r="CYT66" s="76"/>
      <c r="CYU66" s="76"/>
      <c r="CYV66" s="76"/>
      <c r="CYW66" s="76"/>
      <c r="CYX66" s="76"/>
      <c r="CYY66" s="76"/>
      <c r="CYZ66" s="76"/>
      <c r="CZA66" s="76"/>
      <c r="CZB66" s="76"/>
      <c r="CZC66" s="76"/>
      <c r="CZD66" s="76"/>
      <c r="CZE66" s="76"/>
      <c r="CZF66" s="76"/>
      <c r="CZG66" s="76"/>
      <c r="CZH66" s="76"/>
      <c r="CZI66" s="76"/>
      <c r="CZJ66" s="76"/>
      <c r="CZK66" s="76"/>
      <c r="CZL66" s="76"/>
      <c r="CZM66" s="76"/>
      <c r="CZN66" s="76"/>
      <c r="CZO66" s="76"/>
      <c r="CZP66" s="76"/>
      <c r="CZQ66" s="76"/>
      <c r="CZR66" s="76"/>
      <c r="CZS66" s="76"/>
      <c r="CZT66" s="76"/>
      <c r="CZU66" s="76"/>
      <c r="CZV66" s="76"/>
      <c r="CZW66" s="76"/>
      <c r="CZX66" s="76"/>
      <c r="CZY66" s="76"/>
      <c r="CZZ66" s="76"/>
      <c r="DAA66" s="76"/>
      <c r="DAB66" s="76"/>
      <c r="DAC66" s="76"/>
      <c r="DAD66" s="76"/>
      <c r="DAE66" s="76"/>
      <c r="DAF66" s="76"/>
      <c r="DAG66" s="76"/>
      <c r="DAH66" s="76"/>
      <c r="DAI66" s="76"/>
      <c r="DAJ66" s="76"/>
      <c r="DAK66" s="76"/>
      <c r="DAL66" s="76"/>
      <c r="DAM66" s="76"/>
      <c r="DAN66" s="76"/>
      <c r="DAO66" s="76"/>
      <c r="DAP66" s="76"/>
      <c r="DAQ66" s="76"/>
      <c r="DAR66" s="76"/>
      <c r="DAS66" s="76"/>
      <c r="DAT66" s="76"/>
      <c r="DAU66" s="76"/>
      <c r="DAV66" s="76"/>
      <c r="DAW66" s="76"/>
      <c r="DAX66" s="76"/>
      <c r="DAY66" s="76"/>
      <c r="DAZ66" s="76"/>
      <c r="DBA66" s="76"/>
      <c r="DBB66" s="76"/>
      <c r="DBC66" s="76"/>
      <c r="DBD66" s="76"/>
      <c r="DBE66" s="76"/>
      <c r="DBF66" s="76"/>
      <c r="DBG66" s="76"/>
      <c r="DBH66" s="76"/>
      <c r="DBI66" s="76"/>
      <c r="DBJ66" s="76"/>
      <c r="DBK66" s="76"/>
      <c r="DBL66" s="76"/>
      <c r="DBM66" s="76"/>
      <c r="DBN66" s="76"/>
      <c r="DBO66" s="76"/>
      <c r="DBP66" s="76"/>
      <c r="DBQ66" s="76"/>
      <c r="DBR66" s="76"/>
      <c r="DBS66" s="76"/>
      <c r="DBT66" s="76"/>
      <c r="DBU66" s="76"/>
      <c r="DBV66" s="76"/>
      <c r="DBW66" s="76"/>
      <c r="DBX66" s="76"/>
      <c r="DBY66" s="76"/>
      <c r="DBZ66" s="76"/>
      <c r="DCA66" s="76"/>
      <c r="DCB66" s="76"/>
      <c r="DCC66" s="76"/>
      <c r="DCD66" s="76"/>
      <c r="DCE66" s="76"/>
      <c r="DCF66" s="76"/>
      <c r="DCG66" s="76"/>
      <c r="DCH66" s="76"/>
      <c r="DCI66" s="76"/>
      <c r="DCJ66" s="76"/>
      <c r="DCK66" s="76"/>
      <c r="DCL66" s="76"/>
      <c r="DCM66" s="76"/>
      <c r="DCN66" s="76"/>
      <c r="DCO66" s="76"/>
      <c r="DCP66" s="76"/>
      <c r="DCQ66" s="76"/>
      <c r="DCR66" s="76"/>
      <c r="DCS66" s="76"/>
      <c r="DCT66" s="76"/>
      <c r="DCU66" s="76"/>
      <c r="DCV66" s="76"/>
      <c r="DCW66" s="76"/>
      <c r="DCX66" s="76"/>
      <c r="DCY66" s="76"/>
      <c r="DCZ66" s="76"/>
      <c r="DDA66" s="76"/>
      <c r="DDB66" s="76"/>
      <c r="DDC66" s="76"/>
      <c r="DDD66" s="76"/>
      <c r="DDE66" s="76"/>
      <c r="DDF66" s="76"/>
      <c r="DDG66" s="76"/>
      <c r="DDH66" s="76"/>
      <c r="DDI66" s="76"/>
      <c r="DDJ66" s="76"/>
      <c r="DDK66" s="76"/>
      <c r="DDL66" s="76"/>
      <c r="DDM66" s="76"/>
      <c r="DDN66" s="76"/>
      <c r="DDO66" s="76"/>
      <c r="DDP66" s="76"/>
      <c r="DDQ66" s="76"/>
      <c r="DDR66" s="76"/>
      <c r="DDS66" s="76"/>
      <c r="DDT66" s="76"/>
      <c r="DDU66" s="76"/>
      <c r="DDV66" s="76"/>
      <c r="DDW66" s="76"/>
      <c r="DDX66" s="76"/>
      <c r="DDY66" s="76"/>
      <c r="DDZ66" s="76"/>
      <c r="DEA66" s="76"/>
      <c r="DEB66" s="76"/>
      <c r="DEC66" s="76"/>
      <c r="DED66" s="76"/>
      <c r="DEE66" s="76"/>
      <c r="DEF66" s="76"/>
      <c r="DEG66" s="76"/>
      <c r="DEH66" s="76"/>
      <c r="DEI66" s="76"/>
      <c r="DEJ66" s="76"/>
      <c r="DEK66" s="76"/>
      <c r="DEL66" s="76"/>
      <c r="DEM66" s="76"/>
      <c r="DEN66" s="76"/>
      <c r="DEO66" s="76"/>
      <c r="DEP66" s="76"/>
      <c r="DEQ66" s="76"/>
      <c r="DER66" s="76"/>
      <c r="DES66" s="76"/>
      <c r="DET66" s="76"/>
      <c r="DEU66" s="76"/>
      <c r="DEV66" s="76"/>
      <c r="DEW66" s="76"/>
      <c r="DEX66" s="76"/>
      <c r="DEY66" s="76"/>
      <c r="DEZ66" s="76"/>
      <c r="DFA66" s="76"/>
      <c r="DFB66" s="76"/>
      <c r="DFC66" s="76"/>
      <c r="DFD66" s="76"/>
      <c r="DFE66" s="76"/>
      <c r="DFF66" s="76"/>
      <c r="DFG66" s="76"/>
      <c r="DFH66" s="76"/>
      <c r="DFI66" s="76"/>
      <c r="DFJ66" s="76"/>
      <c r="DFK66" s="76"/>
      <c r="DFL66" s="76"/>
      <c r="DFM66" s="76"/>
      <c r="DFN66" s="76"/>
      <c r="DFO66" s="76"/>
      <c r="DFP66" s="76"/>
      <c r="DFQ66" s="76"/>
      <c r="DFR66" s="76"/>
      <c r="DFS66" s="76"/>
      <c r="DFT66" s="76"/>
      <c r="DFU66" s="76"/>
      <c r="DFV66" s="76"/>
      <c r="DFW66" s="76"/>
      <c r="DFX66" s="76"/>
      <c r="DFY66" s="76"/>
      <c r="DFZ66" s="76"/>
      <c r="DGA66" s="76"/>
      <c r="DGB66" s="76"/>
      <c r="DGC66" s="76"/>
      <c r="DGD66" s="76"/>
      <c r="DGE66" s="76"/>
      <c r="DGF66" s="76"/>
      <c r="DGG66" s="76"/>
      <c r="DGH66" s="76"/>
      <c r="DGI66" s="76"/>
      <c r="DGJ66" s="76"/>
      <c r="DGK66" s="76"/>
      <c r="DGL66" s="76"/>
      <c r="DGM66" s="76"/>
      <c r="DGN66" s="76"/>
      <c r="DGO66" s="76"/>
      <c r="DGP66" s="76"/>
      <c r="DGQ66" s="76"/>
      <c r="DGR66" s="76"/>
      <c r="DGS66" s="76"/>
      <c r="DGT66" s="76"/>
      <c r="DGU66" s="76"/>
      <c r="DGV66" s="76"/>
      <c r="DGW66" s="76"/>
      <c r="DGX66" s="76"/>
      <c r="DGY66" s="76"/>
      <c r="DGZ66" s="76"/>
      <c r="DHA66" s="76"/>
      <c r="DHB66" s="76"/>
      <c r="DHC66" s="76"/>
      <c r="DHD66" s="76"/>
      <c r="DHE66" s="76"/>
      <c r="DHF66" s="76"/>
      <c r="DHG66" s="76"/>
      <c r="DHH66" s="76"/>
      <c r="DHI66" s="76"/>
      <c r="DHJ66" s="76"/>
      <c r="DHK66" s="76"/>
      <c r="DHL66" s="76"/>
      <c r="DHM66" s="76"/>
      <c r="DHN66" s="76"/>
      <c r="DHO66" s="76"/>
      <c r="DHP66" s="76"/>
      <c r="DHQ66" s="76"/>
      <c r="DHR66" s="76"/>
      <c r="DHS66" s="76"/>
      <c r="DHT66" s="76"/>
      <c r="DHU66" s="76"/>
      <c r="DHV66" s="76"/>
      <c r="DHW66" s="76"/>
      <c r="DHX66" s="76"/>
      <c r="DHY66" s="76"/>
      <c r="DHZ66" s="76"/>
      <c r="DIA66" s="76"/>
      <c r="DIB66" s="76"/>
      <c r="DIC66" s="76"/>
      <c r="DID66" s="76"/>
      <c r="DIE66" s="76"/>
      <c r="DIF66" s="76"/>
      <c r="DIG66" s="76"/>
      <c r="DIH66" s="76"/>
      <c r="DII66" s="76"/>
      <c r="DIJ66" s="76"/>
      <c r="DIK66" s="76"/>
      <c r="DIL66" s="76"/>
      <c r="DIM66" s="76"/>
      <c r="DIN66" s="76"/>
      <c r="DIO66" s="76"/>
      <c r="DIP66" s="76"/>
      <c r="DIQ66" s="76"/>
      <c r="DIR66" s="76"/>
      <c r="DIS66" s="76"/>
      <c r="DIT66" s="76"/>
      <c r="DIU66" s="76"/>
      <c r="DIV66" s="76"/>
      <c r="DIW66" s="76"/>
      <c r="DIX66" s="76"/>
      <c r="DIY66" s="76"/>
      <c r="DIZ66" s="76"/>
      <c r="DJA66" s="76"/>
      <c r="DJB66" s="76"/>
      <c r="DJC66" s="76"/>
      <c r="DJD66" s="76"/>
      <c r="DJE66" s="76"/>
      <c r="DJF66" s="76"/>
      <c r="DJG66" s="76"/>
      <c r="DJH66" s="76"/>
      <c r="DJI66" s="76"/>
      <c r="DJJ66" s="76"/>
      <c r="DJK66" s="76"/>
      <c r="DJL66" s="76"/>
      <c r="DJM66" s="76"/>
      <c r="DJN66" s="76"/>
      <c r="DJO66" s="76"/>
      <c r="DJP66" s="76"/>
      <c r="DJQ66" s="76"/>
      <c r="DJR66" s="76"/>
      <c r="DJS66" s="76"/>
      <c r="DJT66" s="76"/>
      <c r="DJU66" s="76"/>
      <c r="DJV66" s="76"/>
      <c r="DJW66" s="76"/>
      <c r="DJX66" s="76"/>
      <c r="DJY66" s="76"/>
      <c r="DJZ66" s="76"/>
      <c r="DKA66" s="76"/>
      <c r="DKB66" s="76"/>
      <c r="DKC66" s="76"/>
      <c r="DKD66" s="76"/>
      <c r="DKE66" s="76"/>
      <c r="DKF66" s="76"/>
      <c r="DKG66" s="76"/>
      <c r="DKH66" s="76"/>
      <c r="DKI66" s="76"/>
      <c r="DKJ66" s="76"/>
      <c r="DKK66" s="76"/>
      <c r="DKL66" s="76"/>
      <c r="DKM66" s="76"/>
      <c r="DKN66" s="76"/>
      <c r="DKO66" s="76"/>
      <c r="DKP66" s="76"/>
      <c r="DKQ66" s="76"/>
      <c r="DKR66" s="76"/>
      <c r="DKS66" s="76"/>
      <c r="DKT66" s="76"/>
      <c r="DKU66" s="76"/>
      <c r="DKV66" s="76"/>
      <c r="DKW66" s="76"/>
      <c r="DKX66" s="76"/>
      <c r="DKY66" s="76"/>
      <c r="DKZ66" s="76"/>
      <c r="DLA66" s="76"/>
      <c r="DLB66" s="76"/>
      <c r="DLC66" s="76"/>
      <c r="DLD66" s="76"/>
      <c r="DLE66" s="76"/>
      <c r="DLF66" s="76"/>
      <c r="DLG66" s="76"/>
      <c r="DLH66" s="76"/>
      <c r="DLI66" s="76"/>
      <c r="DLJ66" s="76"/>
      <c r="DLK66" s="76"/>
      <c r="DLL66" s="76"/>
      <c r="DLM66" s="76"/>
      <c r="DLN66" s="76"/>
      <c r="DLO66" s="76"/>
      <c r="DLP66" s="76"/>
      <c r="DLQ66" s="76"/>
      <c r="DLR66" s="76"/>
      <c r="DLS66" s="76"/>
      <c r="DLT66" s="76"/>
      <c r="DLU66" s="76"/>
      <c r="DLV66" s="76"/>
      <c r="DLW66" s="76"/>
      <c r="DLX66" s="76"/>
      <c r="DLY66" s="76"/>
      <c r="DLZ66" s="76"/>
      <c r="DMA66" s="76"/>
      <c r="DMB66" s="76"/>
      <c r="DMC66" s="76"/>
      <c r="DMD66" s="76"/>
      <c r="DME66" s="76"/>
      <c r="DMF66" s="76"/>
      <c r="DMG66" s="76"/>
      <c r="DMH66" s="76"/>
      <c r="DMI66" s="76"/>
      <c r="DMJ66" s="76"/>
      <c r="DMK66" s="76"/>
      <c r="DML66" s="76"/>
      <c r="DMM66" s="76"/>
      <c r="DMN66" s="76"/>
      <c r="DMO66" s="76"/>
      <c r="DMP66" s="76"/>
      <c r="DMQ66" s="76"/>
      <c r="DMR66" s="76"/>
      <c r="DMS66" s="76"/>
      <c r="DMT66" s="76"/>
      <c r="DMU66" s="76"/>
      <c r="DMV66" s="76"/>
      <c r="DMW66" s="76"/>
      <c r="DMX66" s="76"/>
      <c r="DMY66" s="76"/>
      <c r="DMZ66" s="76"/>
      <c r="DNA66" s="76"/>
      <c r="DNB66" s="76"/>
      <c r="DNC66" s="76"/>
      <c r="DND66" s="76"/>
      <c r="DNE66" s="76"/>
      <c r="DNF66" s="76"/>
      <c r="DNG66" s="76"/>
      <c r="DNH66" s="76"/>
      <c r="DNI66" s="76"/>
      <c r="DNJ66" s="76"/>
      <c r="DNK66" s="76"/>
      <c r="DNL66" s="76"/>
      <c r="DNM66" s="76"/>
      <c r="DNN66" s="76"/>
      <c r="DNO66" s="76"/>
      <c r="DNP66" s="76"/>
      <c r="DNQ66" s="76"/>
      <c r="DNR66" s="76"/>
      <c r="DNS66" s="76"/>
      <c r="DNT66" s="76"/>
      <c r="DNU66" s="76"/>
      <c r="DNV66" s="76"/>
      <c r="DNW66" s="76"/>
      <c r="DNX66" s="76"/>
      <c r="DNY66" s="76"/>
      <c r="DNZ66" s="76"/>
      <c r="DOA66" s="76"/>
      <c r="DOB66" s="76"/>
      <c r="DOC66" s="76"/>
      <c r="DOD66" s="76"/>
      <c r="DOE66" s="76"/>
      <c r="DOF66" s="76"/>
      <c r="DOG66" s="76"/>
      <c r="DOH66" s="76"/>
      <c r="DOI66" s="76"/>
      <c r="DOJ66" s="76"/>
      <c r="DOK66" s="76"/>
      <c r="DOL66" s="76"/>
      <c r="DOM66" s="76"/>
      <c r="DON66" s="76"/>
      <c r="DOO66" s="76"/>
      <c r="DOP66" s="76"/>
      <c r="DOQ66" s="76"/>
      <c r="DOR66" s="76"/>
      <c r="DOS66" s="76"/>
      <c r="DOT66" s="76"/>
      <c r="DOU66" s="76"/>
      <c r="DOV66" s="76"/>
      <c r="DOW66" s="76"/>
      <c r="DOX66" s="76"/>
      <c r="DOY66" s="76"/>
      <c r="DOZ66" s="76"/>
      <c r="DPA66" s="76"/>
      <c r="DPB66" s="76"/>
      <c r="DPC66" s="76"/>
      <c r="DPD66" s="76"/>
      <c r="DPE66" s="76"/>
      <c r="DPF66" s="76"/>
      <c r="DPG66" s="76"/>
      <c r="DPH66" s="76"/>
      <c r="DPI66" s="76"/>
      <c r="DPJ66" s="76"/>
      <c r="DPK66" s="76"/>
      <c r="DPL66" s="76"/>
      <c r="DPM66" s="76"/>
      <c r="DPN66" s="76"/>
      <c r="DPO66" s="76"/>
      <c r="DPP66" s="76"/>
      <c r="DPQ66" s="76"/>
      <c r="DPR66" s="76"/>
      <c r="DPS66" s="76"/>
      <c r="DPT66" s="76"/>
      <c r="DPU66" s="76"/>
      <c r="DPV66" s="76"/>
      <c r="DPW66" s="76"/>
      <c r="DPX66" s="76"/>
      <c r="DPY66" s="76"/>
      <c r="DPZ66" s="76"/>
      <c r="DQA66" s="76"/>
      <c r="DQB66" s="76"/>
      <c r="DQC66" s="76"/>
      <c r="DQD66" s="76"/>
      <c r="DQE66" s="76"/>
      <c r="DQF66" s="76"/>
      <c r="DQG66" s="76"/>
      <c r="DQH66" s="76"/>
      <c r="DQI66" s="76"/>
      <c r="DQJ66" s="76"/>
      <c r="DQK66" s="76"/>
      <c r="DQL66" s="76"/>
      <c r="DQM66" s="76"/>
      <c r="DQN66" s="76"/>
      <c r="DQO66" s="76"/>
      <c r="DQP66" s="76"/>
      <c r="DQQ66" s="76"/>
      <c r="DQR66" s="76"/>
      <c r="DQS66" s="76"/>
      <c r="DQT66" s="76"/>
      <c r="DQU66" s="76"/>
      <c r="DQV66" s="76"/>
      <c r="DQW66" s="76"/>
      <c r="DQX66" s="76"/>
      <c r="DQY66" s="76"/>
      <c r="DQZ66" s="76"/>
      <c r="DRA66" s="76"/>
      <c r="DRB66" s="76"/>
      <c r="DRC66" s="76"/>
      <c r="DRD66" s="76"/>
      <c r="DRE66" s="76"/>
      <c r="DRF66" s="76"/>
      <c r="DRG66" s="76"/>
      <c r="DRH66" s="76"/>
      <c r="DRI66" s="76"/>
      <c r="DRJ66" s="76"/>
      <c r="DRK66" s="76"/>
      <c r="DRL66" s="76"/>
      <c r="DRM66" s="76"/>
      <c r="DRN66" s="76"/>
      <c r="DRO66" s="76"/>
      <c r="DRP66" s="76"/>
      <c r="DRQ66" s="76"/>
      <c r="DRR66" s="76"/>
      <c r="DRS66" s="76"/>
      <c r="DRT66" s="76"/>
      <c r="DRU66" s="76"/>
      <c r="DRV66" s="76"/>
      <c r="DRW66" s="76"/>
      <c r="DRX66" s="76"/>
      <c r="DRY66" s="76"/>
      <c r="DRZ66" s="76"/>
      <c r="DSA66" s="76"/>
      <c r="DSB66" s="76"/>
      <c r="DSC66" s="76"/>
      <c r="DSD66" s="76"/>
      <c r="DSE66" s="76"/>
      <c r="DSF66" s="76"/>
      <c r="DSG66" s="76"/>
      <c r="DSH66" s="76"/>
      <c r="DSI66" s="76"/>
      <c r="DSJ66" s="76"/>
      <c r="DSK66" s="76"/>
      <c r="DSL66" s="76"/>
      <c r="DSM66" s="76"/>
      <c r="DSN66" s="76"/>
      <c r="DSO66" s="76"/>
      <c r="DSP66" s="76"/>
      <c r="DSQ66" s="76"/>
      <c r="DSR66" s="76"/>
      <c r="DSS66" s="76"/>
      <c r="DST66" s="76"/>
      <c r="DSU66" s="76"/>
      <c r="DSV66" s="76"/>
      <c r="DSW66" s="76"/>
      <c r="DSX66" s="76"/>
      <c r="DSY66" s="76"/>
      <c r="DSZ66" s="76"/>
      <c r="DTA66" s="76"/>
      <c r="DTB66" s="76"/>
      <c r="DTC66" s="76"/>
      <c r="DTD66" s="76"/>
      <c r="DTE66" s="76"/>
      <c r="DTF66" s="76"/>
      <c r="DTG66" s="76"/>
      <c r="DTH66" s="76"/>
      <c r="DTI66" s="76"/>
      <c r="DTJ66" s="76"/>
      <c r="DTK66" s="76"/>
      <c r="DTL66" s="76"/>
      <c r="DTM66" s="76"/>
      <c r="DTN66" s="76"/>
      <c r="DTO66" s="76"/>
      <c r="DTP66" s="76"/>
      <c r="DTQ66" s="76"/>
      <c r="DTR66" s="76"/>
      <c r="DTS66" s="76"/>
      <c r="DTT66" s="76"/>
      <c r="DTU66" s="76"/>
      <c r="DTV66" s="76"/>
      <c r="DTW66" s="76"/>
      <c r="DTX66" s="76"/>
      <c r="DTY66" s="76"/>
      <c r="DTZ66" s="76"/>
      <c r="DUA66" s="76"/>
      <c r="DUB66" s="76"/>
      <c r="DUC66" s="76"/>
      <c r="DUD66" s="76"/>
      <c r="DUE66" s="76"/>
      <c r="DUF66" s="76"/>
      <c r="DUG66" s="76"/>
      <c r="DUH66" s="76"/>
      <c r="DUI66" s="76"/>
      <c r="DUJ66" s="76"/>
      <c r="DUK66" s="76"/>
      <c r="DUL66" s="76"/>
      <c r="DUM66" s="76"/>
      <c r="DUN66" s="76"/>
      <c r="DUO66" s="76"/>
      <c r="DUP66" s="76"/>
      <c r="DUQ66" s="76"/>
      <c r="DUR66" s="76"/>
      <c r="DUS66" s="76"/>
      <c r="DUT66" s="76"/>
      <c r="DUU66" s="76"/>
      <c r="DUV66" s="76"/>
      <c r="DUW66" s="76"/>
      <c r="DUX66" s="76"/>
      <c r="DUY66" s="76"/>
      <c r="DUZ66" s="76"/>
      <c r="DVA66" s="76"/>
      <c r="DVB66" s="76"/>
      <c r="DVC66" s="76"/>
      <c r="DVD66" s="76"/>
      <c r="DVE66" s="76"/>
      <c r="DVF66" s="76"/>
      <c r="DVG66" s="76"/>
      <c r="DVH66" s="76"/>
      <c r="DVI66" s="76"/>
      <c r="DVJ66" s="76"/>
      <c r="DVK66" s="76"/>
      <c r="DVL66" s="76"/>
      <c r="DVM66" s="76"/>
      <c r="DVN66" s="76"/>
      <c r="DVO66" s="76"/>
      <c r="DVP66" s="76"/>
      <c r="DVQ66" s="76"/>
      <c r="DVR66" s="76"/>
      <c r="DVS66" s="76"/>
      <c r="DVT66" s="76"/>
      <c r="DVU66" s="76"/>
      <c r="DVV66" s="76"/>
      <c r="DVW66" s="76"/>
      <c r="DVX66" s="76"/>
      <c r="DVY66" s="76"/>
      <c r="DVZ66" s="76"/>
      <c r="DWA66" s="76"/>
      <c r="DWB66" s="76"/>
      <c r="DWC66" s="76"/>
      <c r="DWD66" s="76"/>
      <c r="DWE66" s="76"/>
      <c r="DWF66" s="76"/>
      <c r="DWG66" s="76"/>
      <c r="DWH66" s="76"/>
      <c r="DWI66" s="76"/>
      <c r="DWJ66" s="76"/>
      <c r="DWK66" s="76"/>
      <c r="DWL66" s="76"/>
      <c r="DWM66" s="76"/>
      <c r="DWN66" s="76"/>
      <c r="DWO66" s="76"/>
      <c r="DWP66" s="76"/>
      <c r="DWQ66" s="76"/>
      <c r="DWR66" s="76"/>
      <c r="DWS66" s="76"/>
      <c r="DWT66" s="76"/>
      <c r="DWU66" s="76"/>
      <c r="DWV66" s="76"/>
      <c r="DWW66" s="76"/>
      <c r="DWX66" s="76"/>
      <c r="DWY66" s="76"/>
      <c r="DWZ66" s="76"/>
      <c r="DXA66" s="76"/>
      <c r="DXB66" s="76"/>
      <c r="DXC66" s="76"/>
      <c r="DXD66" s="76"/>
      <c r="DXE66" s="76"/>
      <c r="DXF66" s="76"/>
      <c r="DXG66" s="76"/>
      <c r="DXH66" s="76"/>
      <c r="DXI66" s="76"/>
      <c r="DXJ66" s="76"/>
      <c r="DXK66" s="76"/>
      <c r="DXL66" s="76"/>
      <c r="DXM66" s="76"/>
      <c r="DXN66" s="76"/>
      <c r="DXO66" s="76"/>
      <c r="DXP66" s="76"/>
      <c r="DXQ66" s="76"/>
      <c r="DXR66" s="76"/>
      <c r="DXS66" s="76"/>
      <c r="DXT66" s="76"/>
      <c r="DXU66" s="76"/>
      <c r="DXV66" s="76"/>
      <c r="DXW66" s="76"/>
      <c r="DXX66" s="76"/>
      <c r="DXY66" s="76"/>
      <c r="DXZ66" s="76"/>
      <c r="DYA66" s="76"/>
      <c r="DYB66" s="76"/>
      <c r="DYC66" s="76"/>
      <c r="DYD66" s="76"/>
      <c r="DYE66" s="76"/>
      <c r="DYF66" s="76"/>
      <c r="DYG66" s="76"/>
      <c r="DYH66" s="76"/>
      <c r="DYI66" s="76"/>
      <c r="DYJ66" s="76"/>
      <c r="DYK66" s="76"/>
      <c r="DYL66" s="76"/>
      <c r="DYM66" s="76"/>
      <c r="DYN66" s="76"/>
      <c r="DYO66" s="76"/>
      <c r="DYP66" s="76"/>
      <c r="DYQ66" s="76"/>
      <c r="DYR66" s="76"/>
      <c r="DYS66" s="76"/>
      <c r="DYT66" s="76"/>
      <c r="DYU66" s="76"/>
      <c r="DYV66" s="76"/>
      <c r="DYW66" s="76"/>
      <c r="DYX66" s="76"/>
      <c r="DYY66" s="76"/>
      <c r="DYZ66" s="76"/>
      <c r="DZA66" s="76"/>
      <c r="DZB66" s="76"/>
      <c r="DZC66" s="76"/>
      <c r="DZD66" s="76"/>
      <c r="DZE66" s="76"/>
      <c r="DZF66" s="76"/>
      <c r="DZG66" s="76"/>
      <c r="DZH66" s="76"/>
      <c r="DZI66" s="76"/>
      <c r="DZJ66" s="76"/>
      <c r="DZK66" s="76"/>
      <c r="DZL66" s="76"/>
      <c r="DZM66" s="76"/>
      <c r="DZN66" s="76"/>
      <c r="DZO66" s="76"/>
      <c r="DZP66" s="76"/>
      <c r="DZQ66" s="76"/>
      <c r="DZR66" s="76"/>
      <c r="DZS66" s="76"/>
      <c r="DZT66" s="76"/>
      <c r="DZU66" s="76"/>
      <c r="DZV66" s="76"/>
      <c r="DZW66" s="76"/>
      <c r="DZX66" s="76"/>
      <c r="DZY66" s="76"/>
      <c r="DZZ66" s="76"/>
      <c r="EAA66" s="76"/>
      <c r="EAB66" s="76"/>
      <c r="EAC66" s="76"/>
      <c r="EAD66" s="76"/>
      <c r="EAE66" s="76"/>
      <c r="EAF66" s="76"/>
      <c r="EAG66" s="76"/>
      <c r="EAH66" s="76"/>
      <c r="EAI66" s="76"/>
      <c r="EAJ66" s="76"/>
      <c r="EAK66" s="76"/>
      <c r="EAL66" s="76"/>
      <c r="EAM66" s="76"/>
      <c r="EAN66" s="76"/>
      <c r="EAO66" s="76"/>
      <c r="EAP66" s="76"/>
      <c r="EAQ66" s="76"/>
      <c r="EAR66" s="76"/>
      <c r="EAS66" s="76"/>
      <c r="EAT66" s="76"/>
      <c r="EAU66" s="76"/>
      <c r="EAV66" s="76"/>
      <c r="EAW66" s="76"/>
      <c r="EAX66" s="76"/>
      <c r="EAY66" s="76"/>
      <c r="EAZ66" s="76"/>
      <c r="EBA66" s="76"/>
      <c r="EBB66" s="76"/>
      <c r="EBC66" s="76"/>
      <c r="EBD66" s="76"/>
      <c r="EBE66" s="76"/>
      <c r="EBF66" s="76"/>
      <c r="EBG66" s="76"/>
      <c r="EBH66" s="76"/>
      <c r="EBI66" s="76"/>
      <c r="EBJ66" s="76"/>
      <c r="EBK66" s="76"/>
      <c r="EBL66" s="76"/>
      <c r="EBM66" s="76"/>
      <c r="EBN66" s="76"/>
      <c r="EBO66" s="76"/>
      <c r="EBP66" s="76"/>
      <c r="EBQ66" s="76"/>
      <c r="EBR66" s="76"/>
      <c r="EBS66" s="76"/>
      <c r="EBT66" s="76"/>
      <c r="EBU66" s="76"/>
      <c r="EBV66" s="76"/>
      <c r="EBW66" s="76"/>
      <c r="EBX66" s="76"/>
      <c r="EBY66" s="76"/>
      <c r="EBZ66" s="76"/>
      <c r="ECA66" s="76"/>
      <c r="ECB66" s="76"/>
      <c r="ECC66" s="76"/>
      <c r="ECD66" s="76"/>
      <c r="ECE66" s="76"/>
      <c r="ECF66" s="76"/>
      <c r="ECG66" s="76"/>
      <c r="ECH66" s="76"/>
      <c r="ECI66" s="76"/>
      <c r="ECJ66" s="76"/>
      <c r="ECK66" s="76"/>
      <c r="ECL66" s="76"/>
      <c r="ECM66" s="76"/>
      <c r="ECN66" s="76"/>
      <c r="ECO66" s="76"/>
      <c r="ECP66" s="76"/>
      <c r="ECQ66" s="76"/>
      <c r="ECR66" s="76"/>
      <c r="ECS66" s="76"/>
      <c r="ECT66" s="76"/>
      <c r="ECU66" s="76"/>
      <c r="ECV66" s="76"/>
      <c r="ECW66" s="76"/>
      <c r="ECX66" s="76"/>
      <c r="ECY66" s="76"/>
      <c r="ECZ66" s="76"/>
      <c r="EDA66" s="76"/>
      <c r="EDB66" s="76"/>
      <c r="EDC66" s="76"/>
      <c r="EDD66" s="76"/>
      <c r="EDE66" s="76"/>
      <c r="EDF66" s="76"/>
      <c r="EDG66" s="76"/>
      <c r="EDH66" s="76"/>
      <c r="EDI66" s="76"/>
      <c r="EDJ66" s="76"/>
      <c r="EDK66" s="76"/>
      <c r="EDL66" s="76"/>
      <c r="EDM66" s="76"/>
      <c r="EDN66" s="76"/>
      <c r="EDO66" s="76"/>
      <c r="EDP66" s="76"/>
      <c r="EDQ66" s="76"/>
      <c r="EDR66" s="76"/>
      <c r="EDS66" s="76"/>
      <c r="EDT66" s="76"/>
      <c r="EDU66" s="76"/>
      <c r="EDV66" s="76"/>
      <c r="EDW66" s="76"/>
      <c r="EDX66" s="76"/>
      <c r="EDY66" s="76"/>
      <c r="EDZ66" s="76"/>
      <c r="EEA66" s="76"/>
      <c r="EEB66" s="76"/>
      <c r="EEC66" s="76"/>
      <c r="EED66" s="76"/>
      <c r="EEE66" s="76"/>
      <c r="EEF66" s="76"/>
      <c r="EEG66" s="76"/>
      <c r="EEH66" s="76"/>
      <c r="EEI66" s="76"/>
      <c r="EEJ66" s="76"/>
      <c r="EEK66" s="76"/>
      <c r="EEL66" s="76"/>
      <c r="EEM66" s="76"/>
      <c r="EEN66" s="76"/>
      <c r="EEO66" s="76"/>
      <c r="EEP66" s="76"/>
      <c r="EEQ66" s="76"/>
      <c r="EER66" s="76"/>
      <c r="EES66" s="76"/>
      <c r="EET66" s="76"/>
      <c r="EEU66" s="76"/>
      <c r="EEV66" s="76"/>
      <c r="EEW66" s="76"/>
      <c r="EEX66" s="76"/>
      <c r="EEY66" s="76"/>
      <c r="EEZ66" s="76"/>
      <c r="EFA66" s="76"/>
      <c r="EFB66" s="76"/>
      <c r="EFC66" s="76"/>
      <c r="EFD66" s="76"/>
      <c r="EFE66" s="76"/>
      <c r="EFF66" s="76"/>
      <c r="EFG66" s="76"/>
      <c r="EFH66" s="76"/>
      <c r="EFI66" s="76"/>
      <c r="EFJ66" s="76"/>
      <c r="EFK66" s="76"/>
      <c r="EFL66" s="76"/>
      <c r="EFM66" s="76"/>
      <c r="EFN66" s="76"/>
      <c r="EFO66" s="76"/>
      <c r="EFP66" s="76"/>
      <c r="EFQ66" s="76"/>
      <c r="EFR66" s="76"/>
      <c r="EFS66" s="76"/>
      <c r="EFT66" s="76"/>
      <c r="EFU66" s="76"/>
      <c r="EFV66" s="76"/>
      <c r="EFW66" s="76"/>
      <c r="EFX66" s="76"/>
      <c r="EFY66" s="76"/>
      <c r="EFZ66" s="76"/>
      <c r="EGA66" s="76"/>
      <c r="EGB66" s="76"/>
      <c r="EGC66" s="76"/>
      <c r="EGD66" s="76"/>
      <c r="EGE66" s="76"/>
      <c r="EGF66" s="76"/>
      <c r="EGG66" s="76"/>
      <c r="EGH66" s="76"/>
      <c r="EGI66" s="76"/>
      <c r="EGJ66" s="76"/>
      <c r="EGK66" s="76"/>
      <c r="EGL66" s="76"/>
      <c r="EGM66" s="76"/>
      <c r="EGN66" s="76"/>
      <c r="EGO66" s="76"/>
      <c r="EGP66" s="76"/>
      <c r="EGQ66" s="76"/>
      <c r="EGR66" s="76"/>
      <c r="EGS66" s="76"/>
      <c r="EGT66" s="76"/>
      <c r="EGU66" s="76"/>
      <c r="EGV66" s="76"/>
      <c r="EGW66" s="76"/>
      <c r="EGX66" s="76"/>
      <c r="EGY66" s="76"/>
      <c r="EGZ66" s="76"/>
      <c r="EHA66" s="76"/>
      <c r="EHB66" s="76"/>
      <c r="EHC66" s="76"/>
      <c r="EHD66" s="76"/>
      <c r="EHE66" s="76"/>
      <c r="EHF66" s="76"/>
      <c r="EHG66" s="76"/>
      <c r="EHH66" s="76"/>
      <c r="EHI66" s="76"/>
      <c r="EHJ66" s="76"/>
      <c r="EHK66" s="76"/>
      <c r="EHL66" s="76"/>
      <c r="EHM66" s="76"/>
      <c r="EHN66" s="76"/>
      <c r="EHO66" s="76"/>
      <c r="EHP66" s="76"/>
      <c r="EHQ66" s="76"/>
      <c r="EHR66" s="76"/>
      <c r="EHS66" s="76"/>
      <c r="EHT66" s="76"/>
      <c r="EHU66" s="76"/>
      <c r="EHV66" s="76"/>
      <c r="EHW66" s="76"/>
      <c r="EHX66" s="76"/>
      <c r="EHY66" s="76"/>
      <c r="EHZ66" s="76"/>
      <c r="EIA66" s="76"/>
      <c r="EIB66" s="76"/>
      <c r="EIC66" s="76"/>
      <c r="EID66" s="76"/>
      <c r="EIE66" s="76"/>
      <c r="EIF66" s="76"/>
      <c r="EIG66" s="76"/>
      <c r="EIH66" s="76"/>
      <c r="EII66" s="76"/>
      <c r="EIJ66" s="76"/>
      <c r="EIK66" s="76"/>
      <c r="EIL66" s="76"/>
      <c r="EIM66" s="76"/>
      <c r="EIN66" s="76"/>
      <c r="EIO66" s="76"/>
      <c r="EIP66" s="76"/>
      <c r="EIQ66" s="76"/>
      <c r="EIR66" s="76"/>
      <c r="EIS66" s="76"/>
      <c r="EIT66" s="76"/>
      <c r="EIU66" s="76"/>
      <c r="EIV66" s="76"/>
      <c r="EIW66" s="76"/>
      <c r="EIX66" s="76"/>
      <c r="EIY66" s="76"/>
      <c r="EIZ66" s="76"/>
      <c r="EJA66" s="76"/>
      <c r="EJB66" s="76"/>
      <c r="EJC66" s="76"/>
      <c r="EJD66" s="76"/>
      <c r="EJE66" s="76"/>
      <c r="EJF66" s="76"/>
      <c r="EJG66" s="76"/>
      <c r="EJH66" s="76"/>
      <c r="EJI66" s="76"/>
      <c r="EJJ66" s="76"/>
      <c r="EJK66" s="76"/>
      <c r="EJL66" s="76"/>
      <c r="EJM66" s="76"/>
      <c r="EJN66" s="76"/>
      <c r="EJO66" s="76"/>
      <c r="EJP66" s="76"/>
      <c r="EJQ66" s="76"/>
      <c r="EJR66" s="76"/>
      <c r="EJS66" s="76"/>
      <c r="EJT66" s="76"/>
      <c r="EJU66" s="76"/>
      <c r="EJV66" s="76"/>
      <c r="EJW66" s="76"/>
      <c r="EJX66" s="76"/>
      <c r="EJY66" s="76"/>
      <c r="EJZ66" s="76"/>
      <c r="EKA66" s="76"/>
      <c r="EKB66" s="76"/>
      <c r="EKC66" s="76"/>
      <c r="EKD66" s="76"/>
      <c r="EKE66" s="76"/>
      <c r="EKF66" s="76"/>
      <c r="EKG66" s="76"/>
      <c r="EKH66" s="76"/>
      <c r="EKI66" s="76"/>
      <c r="EKJ66" s="76"/>
      <c r="EKK66" s="76"/>
      <c r="EKL66" s="76"/>
      <c r="EKM66" s="76"/>
      <c r="EKN66" s="76"/>
      <c r="EKO66" s="76"/>
      <c r="EKP66" s="76"/>
      <c r="EKQ66" s="76"/>
      <c r="EKR66" s="76"/>
      <c r="EKS66" s="76"/>
      <c r="EKT66" s="76"/>
      <c r="EKU66" s="76"/>
      <c r="EKV66" s="76"/>
      <c r="EKW66" s="76"/>
      <c r="EKX66" s="76"/>
      <c r="EKY66" s="76"/>
      <c r="EKZ66" s="76"/>
      <c r="ELA66" s="76"/>
      <c r="ELB66" s="76"/>
      <c r="ELC66" s="76"/>
      <c r="ELD66" s="76"/>
      <c r="ELE66" s="76"/>
      <c r="ELF66" s="76"/>
      <c r="ELG66" s="76"/>
      <c r="ELH66" s="76"/>
      <c r="ELI66" s="76"/>
      <c r="ELJ66" s="76"/>
      <c r="ELK66" s="76"/>
      <c r="ELL66" s="76"/>
      <c r="ELM66" s="76"/>
      <c r="ELN66" s="76"/>
      <c r="ELO66" s="76"/>
      <c r="ELP66" s="76"/>
      <c r="ELQ66" s="76"/>
      <c r="ELR66" s="76"/>
      <c r="ELS66" s="76"/>
      <c r="ELT66" s="76"/>
      <c r="ELU66" s="76"/>
      <c r="ELV66" s="76"/>
      <c r="ELW66" s="76"/>
      <c r="ELX66" s="76"/>
      <c r="ELY66" s="76"/>
      <c r="ELZ66" s="76"/>
      <c r="EMA66" s="76"/>
      <c r="EMB66" s="76"/>
      <c r="EMC66" s="76"/>
      <c r="EMD66" s="76"/>
      <c r="EME66" s="76"/>
      <c r="EMF66" s="76"/>
      <c r="EMG66" s="76"/>
      <c r="EMH66" s="76"/>
      <c r="EMI66" s="76"/>
      <c r="EMJ66" s="76"/>
      <c r="EMK66" s="76"/>
      <c r="EML66" s="76"/>
      <c r="EMM66" s="76"/>
      <c r="EMN66" s="76"/>
      <c r="EMO66" s="76"/>
      <c r="EMP66" s="76"/>
      <c r="EMQ66" s="76"/>
      <c r="EMR66" s="76"/>
      <c r="EMS66" s="76"/>
      <c r="EMT66" s="76"/>
      <c r="EMU66" s="76"/>
      <c r="EMV66" s="76"/>
      <c r="EMW66" s="76"/>
      <c r="EMX66" s="76"/>
      <c r="EMY66" s="76"/>
      <c r="EMZ66" s="76"/>
      <c r="ENA66" s="76"/>
      <c r="ENB66" s="76"/>
      <c r="ENC66" s="76"/>
      <c r="END66" s="76"/>
      <c r="ENE66" s="76"/>
      <c r="ENF66" s="76"/>
      <c r="ENG66" s="76"/>
      <c r="ENH66" s="76"/>
      <c r="ENI66" s="76"/>
      <c r="ENJ66" s="76"/>
      <c r="ENK66" s="76"/>
      <c r="ENL66" s="76"/>
      <c r="ENM66" s="76"/>
      <c r="ENN66" s="76"/>
      <c r="ENO66" s="76"/>
      <c r="ENP66" s="76"/>
      <c r="ENQ66" s="76"/>
      <c r="ENR66" s="76"/>
      <c r="ENS66" s="76"/>
      <c r="ENT66" s="76"/>
      <c r="ENU66" s="76"/>
      <c r="ENV66" s="76"/>
      <c r="ENW66" s="76"/>
      <c r="ENX66" s="76"/>
      <c r="ENY66" s="76"/>
      <c r="ENZ66" s="76"/>
      <c r="EOA66" s="76"/>
      <c r="EOB66" s="76"/>
      <c r="EOC66" s="76"/>
      <c r="EOD66" s="76"/>
      <c r="EOE66" s="76"/>
      <c r="EOF66" s="76"/>
      <c r="EOG66" s="76"/>
      <c r="EOH66" s="76"/>
      <c r="EOI66" s="76"/>
      <c r="EOJ66" s="76"/>
      <c r="EOK66" s="76"/>
      <c r="EOL66" s="76"/>
      <c r="EOM66" s="76"/>
      <c r="EON66" s="76"/>
      <c r="EOO66" s="76"/>
      <c r="EOP66" s="76"/>
      <c r="EOQ66" s="76"/>
      <c r="EOR66" s="76"/>
      <c r="EOS66" s="76"/>
      <c r="EOT66" s="76"/>
      <c r="EOU66" s="76"/>
      <c r="EOV66" s="76"/>
      <c r="EOW66" s="76"/>
      <c r="EOX66" s="76"/>
      <c r="EOY66" s="76"/>
      <c r="EOZ66" s="76"/>
      <c r="EPA66" s="76"/>
      <c r="EPB66" s="76"/>
      <c r="EPC66" s="76"/>
      <c r="EPD66" s="76"/>
      <c r="EPE66" s="76"/>
      <c r="EPF66" s="76"/>
      <c r="EPG66" s="76"/>
      <c r="EPH66" s="76"/>
      <c r="EPI66" s="76"/>
      <c r="EPJ66" s="76"/>
      <c r="EPK66" s="76"/>
      <c r="EPL66" s="76"/>
      <c r="EPM66" s="76"/>
      <c r="EPN66" s="76"/>
      <c r="EPO66" s="76"/>
      <c r="EPP66" s="76"/>
      <c r="EPQ66" s="76"/>
      <c r="EPR66" s="76"/>
      <c r="EPS66" s="76"/>
      <c r="EPT66" s="76"/>
      <c r="EPU66" s="76"/>
      <c r="EPV66" s="76"/>
      <c r="EPW66" s="76"/>
      <c r="EPX66" s="76"/>
      <c r="EPY66" s="76"/>
      <c r="EPZ66" s="76"/>
      <c r="EQA66" s="76"/>
      <c r="EQB66" s="76"/>
      <c r="EQC66" s="76"/>
      <c r="EQD66" s="76"/>
      <c r="EQE66" s="76"/>
      <c r="EQF66" s="76"/>
      <c r="EQG66" s="76"/>
      <c r="EQH66" s="76"/>
      <c r="EQI66" s="76"/>
      <c r="EQJ66" s="76"/>
      <c r="EQK66" s="76"/>
      <c r="EQL66" s="76"/>
      <c r="EQM66" s="76"/>
      <c r="EQN66" s="76"/>
      <c r="EQO66" s="76"/>
      <c r="EQP66" s="76"/>
      <c r="EQQ66" s="76"/>
      <c r="EQR66" s="76"/>
      <c r="EQS66" s="76"/>
      <c r="EQT66" s="76"/>
      <c r="EQU66" s="76"/>
      <c r="EQV66" s="76"/>
      <c r="EQW66" s="76"/>
      <c r="EQX66" s="76"/>
      <c r="EQY66" s="76"/>
      <c r="EQZ66" s="76"/>
      <c r="ERA66" s="76"/>
      <c r="ERB66" s="76"/>
      <c r="ERC66" s="76"/>
      <c r="ERD66" s="76"/>
      <c r="ERE66" s="76"/>
      <c r="ERF66" s="76"/>
      <c r="ERG66" s="76"/>
      <c r="ERH66" s="76"/>
      <c r="ERI66" s="76"/>
      <c r="ERJ66" s="76"/>
      <c r="ERK66" s="76"/>
      <c r="ERL66" s="76"/>
      <c r="ERM66" s="76"/>
      <c r="ERN66" s="76"/>
      <c r="ERO66" s="76"/>
      <c r="ERP66" s="76"/>
      <c r="ERQ66" s="76"/>
      <c r="ERR66" s="76"/>
      <c r="ERS66" s="76"/>
      <c r="ERT66" s="76"/>
      <c r="ERU66" s="76"/>
      <c r="ERV66" s="76"/>
      <c r="ERW66" s="76"/>
      <c r="ERX66" s="76"/>
      <c r="ERY66" s="76"/>
      <c r="ERZ66" s="76"/>
      <c r="ESA66" s="76"/>
      <c r="ESB66" s="76"/>
      <c r="ESC66" s="76"/>
      <c r="ESD66" s="76"/>
      <c r="ESE66" s="76"/>
      <c r="ESF66" s="76"/>
      <c r="ESG66" s="76"/>
      <c r="ESH66" s="76"/>
      <c r="ESI66" s="76"/>
      <c r="ESJ66" s="76"/>
      <c r="ESK66" s="76"/>
      <c r="ESL66" s="76"/>
      <c r="ESM66" s="76"/>
      <c r="ESN66" s="76"/>
      <c r="ESO66" s="76"/>
      <c r="ESP66" s="76"/>
      <c r="ESQ66" s="76"/>
      <c r="ESR66" s="76"/>
      <c r="ESS66" s="76"/>
      <c r="EST66" s="76"/>
      <c r="ESU66" s="76"/>
      <c r="ESV66" s="76"/>
      <c r="ESW66" s="76"/>
      <c r="ESX66" s="76"/>
      <c r="ESY66" s="76"/>
      <c r="ESZ66" s="76"/>
      <c r="ETA66" s="76"/>
      <c r="ETB66" s="76"/>
      <c r="ETC66" s="76"/>
      <c r="ETD66" s="76"/>
      <c r="ETE66" s="76"/>
      <c r="ETF66" s="76"/>
      <c r="ETG66" s="76"/>
      <c r="ETH66" s="76"/>
      <c r="ETI66" s="76"/>
      <c r="ETJ66" s="76"/>
      <c r="ETK66" s="76"/>
      <c r="ETL66" s="76"/>
      <c r="ETM66" s="76"/>
      <c r="ETN66" s="76"/>
      <c r="ETO66" s="76"/>
      <c r="ETP66" s="76"/>
      <c r="ETQ66" s="76"/>
      <c r="ETR66" s="76"/>
      <c r="ETS66" s="76"/>
      <c r="ETT66" s="76"/>
      <c r="ETU66" s="76"/>
      <c r="ETV66" s="76"/>
      <c r="ETW66" s="76"/>
      <c r="ETX66" s="76"/>
      <c r="ETY66" s="76"/>
      <c r="ETZ66" s="76"/>
      <c r="EUA66" s="76"/>
      <c r="EUB66" s="76"/>
      <c r="EUC66" s="76"/>
      <c r="EUD66" s="76"/>
      <c r="EUE66" s="76"/>
      <c r="EUF66" s="76"/>
      <c r="EUG66" s="76"/>
      <c r="EUH66" s="76"/>
      <c r="EUI66" s="76"/>
      <c r="EUJ66" s="76"/>
      <c r="EUK66" s="76"/>
      <c r="EUL66" s="76"/>
      <c r="EUM66" s="76"/>
      <c r="EUN66" s="76"/>
      <c r="EUO66" s="76"/>
      <c r="EUP66" s="76"/>
      <c r="EUQ66" s="76"/>
      <c r="EUR66" s="76"/>
      <c r="EUS66" s="76"/>
      <c r="EUT66" s="76"/>
      <c r="EUU66" s="76"/>
      <c r="EUV66" s="76"/>
      <c r="EUW66" s="76"/>
      <c r="EUX66" s="76"/>
      <c r="EUY66" s="76"/>
      <c r="EUZ66" s="76"/>
      <c r="EVA66" s="76"/>
      <c r="EVB66" s="76"/>
      <c r="EVC66" s="76"/>
      <c r="EVD66" s="76"/>
      <c r="EVE66" s="76"/>
      <c r="EVF66" s="76"/>
      <c r="EVG66" s="76"/>
      <c r="EVH66" s="76"/>
      <c r="EVI66" s="76"/>
      <c r="EVJ66" s="76"/>
      <c r="EVK66" s="76"/>
      <c r="EVL66" s="76"/>
      <c r="EVM66" s="76"/>
      <c r="EVN66" s="76"/>
      <c r="EVO66" s="76"/>
      <c r="EVP66" s="76"/>
      <c r="EVQ66" s="76"/>
      <c r="EVR66" s="76"/>
      <c r="EVS66" s="76"/>
      <c r="EVT66" s="76"/>
      <c r="EVU66" s="76"/>
      <c r="EVV66" s="76"/>
      <c r="EVW66" s="76"/>
      <c r="EVX66" s="76"/>
      <c r="EVY66" s="76"/>
      <c r="EVZ66" s="76"/>
      <c r="EWA66" s="76"/>
      <c r="EWB66" s="76"/>
      <c r="EWC66" s="76"/>
      <c r="EWD66" s="76"/>
      <c r="EWE66" s="76"/>
      <c r="EWF66" s="76"/>
      <c r="EWG66" s="76"/>
      <c r="EWH66" s="76"/>
      <c r="EWI66" s="76"/>
      <c r="EWJ66" s="76"/>
      <c r="EWK66" s="76"/>
      <c r="EWL66" s="76"/>
      <c r="EWM66" s="76"/>
      <c r="EWN66" s="76"/>
      <c r="EWO66" s="76"/>
      <c r="EWP66" s="76"/>
      <c r="EWQ66" s="76"/>
      <c r="EWR66" s="76"/>
      <c r="EWS66" s="76"/>
      <c r="EWT66" s="76"/>
      <c r="EWU66" s="76"/>
      <c r="EWV66" s="76"/>
      <c r="EWW66" s="76"/>
      <c r="EWX66" s="76"/>
      <c r="EWY66" s="76"/>
      <c r="EWZ66" s="76"/>
      <c r="EXA66" s="76"/>
      <c r="EXB66" s="76"/>
      <c r="EXC66" s="76"/>
      <c r="EXD66" s="76"/>
      <c r="EXE66" s="76"/>
      <c r="EXF66" s="76"/>
      <c r="EXG66" s="76"/>
      <c r="EXH66" s="76"/>
      <c r="EXI66" s="76"/>
      <c r="EXJ66" s="76"/>
      <c r="EXK66" s="76"/>
      <c r="EXL66" s="76"/>
      <c r="EXM66" s="76"/>
      <c r="EXN66" s="76"/>
      <c r="EXO66" s="76"/>
      <c r="EXP66" s="76"/>
      <c r="EXQ66" s="76"/>
      <c r="EXR66" s="76"/>
      <c r="EXS66" s="76"/>
      <c r="EXT66" s="76"/>
      <c r="EXU66" s="76"/>
      <c r="EXV66" s="76"/>
      <c r="EXW66" s="76"/>
      <c r="EXX66" s="76"/>
      <c r="EXY66" s="76"/>
      <c r="EXZ66" s="76"/>
      <c r="EYA66" s="76"/>
      <c r="EYB66" s="76"/>
      <c r="EYC66" s="76"/>
      <c r="EYD66" s="76"/>
      <c r="EYE66" s="76"/>
      <c r="EYF66" s="76"/>
      <c r="EYG66" s="76"/>
      <c r="EYH66" s="76"/>
      <c r="EYI66" s="76"/>
      <c r="EYJ66" s="76"/>
      <c r="EYK66" s="76"/>
      <c r="EYL66" s="76"/>
      <c r="EYM66" s="76"/>
      <c r="EYN66" s="76"/>
      <c r="EYO66" s="76"/>
      <c r="EYP66" s="76"/>
      <c r="EYQ66" s="76"/>
      <c r="EYR66" s="76"/>
      <c r="EYS66" s="76"/>
      <c r="EYT66" s="76"/>
      <c r="EYU66" s="76"/>
      <c r="EYV66" s="76"/>
      <c r="EYW66" s="76"/>
      <c r="EYX66" s="76"/>
      <c r="EYY66" s="76"/>
      <c r="EYZ66" s="76"/>
      <c r="EZA66" s="76"/>
      <c r="EZB66" s="76"/>
      <c r="EZC66" s="76"/>
      <c r="EZD66" s="76"/>
      <c r="EZE66" s="76"/>
      <c r="EZF66" s="76"/>
      <c r="EZG66" s="76"/>
      <c r="EZH66" s="76"/>
      <c r="EZI66" s="76"/>
      <c r="EZJ66" s="76"/>
      <c r="EZK66" s="76"/>
      <c r="EZL66" s="76"/>
      <c r="EZM66" s="76"/>
      <c r="EZN66" s="76"/>
      <c r="EZO66" s="76"/>
      <c r="EZP66" s="76"/>
      <c r="EZQ66" s="76"/>
      <c r="EZR66" s="76"/>
      <c r="EZS66" s="76"/>
      <c r="EZT66" s="76"/>
      <c r="EZU66" s="76"/>
      <c r="EZV66" s="76"/>
      <c r="EZW66" s="76"/>
      <c r="EZX66" s="76"/>
      <c r="EZY66" s="76"/>
      <c r="EZZ66" s="76"/>
      <c r="FAA66" s="76"/>
      <c r="FAB66" s="76"/>
      <c r="FAC66" s="76"/>
      <c r="FAD66" s="76"/>
      <c r="FAE66" s="76"/>
      <c r="FAF66" s="76"/>
      <c r="FAG66" s="76"/>
      <c r="FAH66" s="76"/>
      <c r="FAI66" s="76"/>
      <c r="FAJ66" s="76"/>
      <c r="FAK66" s="76"/>
      <c r="FAL66" s="76"/>
      <c r="FAM66" s="76"/>
      <c r="FAN66" s="76"/>
      <c r="FAO66" s="76"/>
      <c r="FAP66" s="76"/>
      <c r="FAQ66" s="76"/>
      <c r="FAR66" s="76"/>
      <c r="FAS66" s="76"/>
      <c r="FAT66" s="76"/>
      <c r="FAU66" s="76"/>
      <c r="FAV66" s="76"/>
      <c r="FAW66" s="76"/>
      <c r="FAX66" s="76"/>
      <c r="FAY66" s="76"/>
      <c r="FAZ66" s="76"/>
      <c r="FBA66" s="76"/>
      <c r="FBB66" s="76"/>
      <c r="FBC66" s="76"/>
      <c r="FBD66" s="76"/>
      <c r="FBE66" s="76"/>
      <c r="FBF66" s="76"/>
      <c r="FBG66" s="76"/>
      <c r="FBH66" s="76"/>
      <c r="FBI66" s="76"/>
      <c r="FBJ66" s="76"/>
      <c r="FBK66" s="76"/>
      <c r="FBL66" s="76"/>
      <c r="FBM66" s="76"/>
      <c r="FBN66" s="76"/>
      <c r="FBO66" s="76"/>
      <c r="FBP66" s="76"/>
      <c r="FBQ66" s="76"/>
      <c r="FBR66" s="76"/>
      <c r="FBS66" s="76"/>
      <c r="FBT66" s="76"/>
      <c r="FBU66" s="76"/>
      <c r="FBV66" s="76"/>
      <c r="FBW66" s="76"/>
      <c r="FBX66" s="76"/>
      <c r="FBY66" s="76"/>
      <c r="FBZ66" s="76"/>
      <c r="FCA66" s="76"/>
      <c r="FCB66" s="76"/>
      <c r="FCC66" s="76"/>
      <c r="FCD66" s="76"/>
      <c r="FCE66" s="76"/>
      <c r="FCF66" s="76"/>
      <c r="FCG66" s="76"/>
      <c r="FCH66" s="76"/>
      <c r="FCI66" s="76"/>
      <c r="FCJ66" s="76"/>
      <c r="FCK66" s="76"/>
      <c r="FCL66" s="76"/>
      <c r="FCM66" s="76"/>
      <c r="FCN66" s="76"/>
      <c r="FCO66" s="76"/>
      <c r="FCP66" s="76"/>
      <c r="FCQ66" s="76"/>
      <c r="FCR66" s="76"/>
      <c r="FCS66" s="76"/>
      <c r="FCT66" s="76"/>
      <c r="FCU66" s="76"/>
      <c r="FCV66" s="76"/>
      <c r="FCW66" s="76"/>
      <c r="FCX66" s="76"/>
      <c r="FCY66" s="76"/>
      <c r="FCZ66" s="76"/>
      <c r="FDA66" s="76"/>
      <c r="FDB66" s="76"/>
      <c r="FDC66" s="76"/>
      <c r="FDD66" s="76"/>
      <c r="FDE66" s="76"/>
      <c r="FDF66" s="76"/>
      <c r="FDG66" s="76"/>
      <c r="FDH66" s="76"/>
      <c r="FDI66" s="76"/>
      <c r="FDJ66" s="76"/>
      <c r="FDK66" s="76"/>
      <c r="FDL66" s="76"/>
      <c r="FDM66" s="76"/>
      <c r="FDN66" s="76"/>
      <c r="FDO66" s="76"/>
      <c r="FDP66" s="76"/>
      <c r="FDQ66" s="76"/>
      <c r="FDR66" s="76"/>
      <c r="FDS66" s="76"/>
      <c r="FDT66" s="76"/>
      <c r="FDU66" s="76"/>
      <c r="FDV66" s="76"/>
      <c r="FDW66" s="76"/>
      <c r="FDX66" s="76"/>
      <c r="FDY66" s="76"/>
      <c r="FDZ66" s="76"/>
      <c r="FEA66" s="76"/>
      <c r="FEB66" s="76"/>
      <c r="FEC66" s="76"/>
      <c r="FED66" s="76"/>
      <c r="FEE66" s="76"/>
      <c r="FEF66" s="76"/>
      <c r="FEG66" s="76"/>
      <c r="FEH66" s="76"/>
      <c r="FEI66" s="76"/>
      <c r="FEJ66" s="76"/>
      <c r="FEK66" s="76"/>
      <c r="FEL66" s="76"/>
      <c r="FEM66" s="76"/>
      <c r="FEN66" s="76"/>
      <c r="FEO66" s="76"/>
      <c r="FEP66" s="76"/>
      <c r="FEQ66" s="76"/>
      <c r="FER66" s="76"/>
      <c r="FES66" s="76"/>
      <c r="FET66" s="76"/>
      <c r="FEU66" s="76"/>
      <c r="FEV66" s="76"/>
      <c r="FEW66" s="76"/>
      <c r="FEX66" s="76"/>
      <c r="FEY66" s="76"/>
      <c r="FEZ66" s="76"/>
      <c r="FFA66" s="76"/>
      <c r="FFB66" s="76"/>
      <c r="FFC66" s="76"/>
      <c r="FFD66" s="76"/>
      <c r="FFE66" s="76"/>
      <c r="FFF66" s="76"/>
      <c r="FFG66" s="76"/>
      <c r="FFH66" s="76"/>
      <c r="FFI66" s="76"/>
      <c r="FFJ66" s="76"/>
      <c r="FFK66" s="76"/>
      <c r="FFL66" s="76"/>
      <c r="FFM66" s="76"/>
      <c r="FFN66" s="76"/>
      <c r="FFO66" s="76"/>
      <c r="FFP66" s="76"/>
      <c r="FFQ66" s="76"/>
      <c r="FFR66" s="76"/>
      <c r="FFS66" s="76"/>
      <c r="FFT66" s="76"/>
      <c r="FFU66" s="76"/>
      <c r="FFV66" s="76"/>
      <c r="FFW66" s="76"/>
      <c r="FFX66" s="76"/>
      <c r="FFY66" s="76"/>
      <c r="FFZ66" s="76"/>
      <c r="FGA66" s="76"/>
      <c r="FGB66" s="76"/>
      <c r="FGC66" s="76"/>
      <c r="FGD66" s="76"/>
      <c r="FGE66" s="76"/>
      <c r="FGF66" s="76"/>
      <c r="FGG66" s="76"/>
      <c r="FGH66" s="76"/>
      <c r="FGI66" s="76"/>
      <c r="FGJ66" s="76"/>
      <c r="FGK66" s="76"/>
      <c r="FGL66" s="76"/>
      <c r="FGM66" s="76"/>
      <c r="FGN66" s="76"/>
      <c r="FGO66" s="76"/>
      <c r="FGP66" s="76"/>
      <c r="FGQ66" s="76"/>
      <c r="FGR66" s="76"/>
      <c r="FGS66" s="76"/>
      <c r="FGT66" s="76"/>
      <c r="FGU66" s="76"/>
      <c r="FGV66" s="76"/>
      <c r="FGW66" s="76"/>
      <c r="FGX66" s="76"/>
      <c r="FGY66" s="76"/>
      <c r="FGZ66" s="76"/>
      <c r="FHA66" s="76"/>
      <c r="FHB66" s="76"/>
      <c r="FHC66" s="76"/>
      <c r="FHD66" s="76"/>
      <c r="FHE66" s="76"/>
      <c r="FHF66" s="76"/>
      <c r="FHG66" s="76"/>
      <c r="FHH66" s="76"/>
      <c r="FHI66" s="76"/>
      <c r="FHJ66" s="76"/>
      <c r="FHK66" s="76"/>
      <c r="FHL66" s="76"/>
      <c r="FHM66" s="76"/>
      <c r="FHN66" s="76"/>
      <c r="FHO66" s="76"/>
      <c r="FHP66" s="76"/>
      <c r="FHQ66" s="76"/>
      <c r="FHR66" s="76"/>
      <c r="FHS66" s="76"/>
      <c r="FHT66" s="76"/>
      <c r="FHU66" s="76"/>
      <c r="FHV66" s="76"/>
      <c r="FHW66" s="76"/>
      <c r="FHX66" s="76"/>
      <c r="FHY66" s="76"/>
      <c r="FHZ66" s="76"/>
      <c r="FIA66" s="76"/>
      <c r="FIB66" s="76"/>
      <c r="FIC66" s="76"/>
      <c r="FID66" s="76"/>
      <c r="FIE66" s="76"/>
      <c r="FIF66" s="76"/>
      <c r="FIG66" s="76"/>
      <c r="FIH66" s="76"/>
      <c r="FII66" s="76"/>
      <c r="FIJ66" s="76"/>
      <c r="FIK66" s="76"/>
      <c r="FIL66" s="76"/>
      <c r="FIM66" s="76"/>
      <c r="FIN66" s="76"/>
      <c r="FIO66" s="76"/>
      <c r="FIP66" s="76"/>
      <c r="FIQ66" s="76"/>
      <c r="FIR66" s="76"/>
      <c r="FIS66" s="76"/>
      <c r="FIT66" s="76"/>
      <c r="FIU66" s="76"/>
      <c r="FIV66" s="76"/>
      <c r="FIW66" s="76"/>
      <c r="FIX66" s="76"/>
      <c r="FIY66" s="76"/>
      <c r="FIZ66" s="76"/>
      <c r="FJA66" s="76"/>
      <c r="FJB66" s="76"/>
      <c r="FJC66" s="76"/>
      <c r="FJD66" s="76"/>
      <c r="FJE66" s="76"/>
      <c r="FJF66" s="76"/>
      <c r="FJG66" s="76"/>
      <c r="FJH66" s="76"/>
      <c r="FJI66" s="76"/>
      <c r="FJJ66" s="76"/>
      <c r="FJK66" s="76"/>
      <c r="FJL66" s="76"/>
      <c r="FJM66" s="76"/>
      <c r="FJN66" s="76"/>
      <c r="FJO66" s="76"/>
      <c r="FJP66" s="76"/>
      <c r="FJQ66" s="76"/>
      <c r="FJR66" s="76"/>
      <c r="FJS66" s="76"/>
      <c r="FJT66" s="76"/>
      <c r="FJU66" s="76"/>
      <c r="FJV66" s="76"/>
      <c r="FJW66" s="76"/>
      <c r="FJX66" s="76"/>
      <c r="FJY66" s="76"/>
      <c r="FJZ66" s="76"/>
      <c r="FKA66" s="76"/>
      <c r="FKB66" s="76"/>
      <c r="FKC66" s="76"/>
      <c r="FKD66" s="76"/>
      <c r="FKE66" s="76"/>
      <c r="FKF66" s="76"/>
      <c r="FKG66" s="76"/>
      <c r="FKH66" s="76"/>
      <c r="FKI66" s="76"/>
      <c r="FKJ66" s="76"/>
      <c r="FKK66" s="76"/>
      <c r="FKL66" s="76"/>
      <c r="FKM66" s="76"/>
      <c r="FKN66" s="76"/>
      <c r="FKO66" s="76"/>
      <c r="FKP66" s="76"/>
      <c r="FKQ66" s="76"/>
      <c r="FKR66" s="76"/>
      <c r="FKS66" s="76"/>
      <c r="FKT66" s="76"/>
      <c r="FKU66" s="76"/>
      <c r="FKV66" s="76"/>
      <c r="FKW66" s="76"/>
      <c r="FKX66" s="76"/>
      <c r="FKY66" s="76"/>
      <c r="FKZ66" s="76"/>
      <c r="FLA66" s="76"/>
      <c r="FLB66" s="76"/>
      <c r="FLC66" s="76"/>
      <c r="FLD66" s="76"/>
      <c r="FLE66" s="76"/>
      <c r="FLF66" s="76"/>
      <c r="FLG66" s="76"/>
      <c r="FLH66" s="76"/>
      <c r="FLI66" s="76"/>
      <c r="FLJ66" s="76"/>
      <c r="FLK66" s="76"/>
      <c r="FLL66" s="76"/>
      <c r="FLM66" s="76"/>
      <c r="FLN66" s="76"/>
      <c r="FLO66" s="76"/>
      <c r="FLP66" s="76"/>
      <c r="FLQ66" s="76"/>
      <c r="FLR66" s="76"/>
      <c r="FLS66" s="76"/>
      <c r="FLT66" s="76"/>
      <c r="FLU66" s="76"/>
      <c r="FLV66" s="76"/>
      <c r="FLW66" s="76"/>
      <c r="FLX66" s="76"/>
      <c r="FLY66" s="76"/>
      <c r="FLZ66" s="76"/>
      <c r="FMA66" s="76"/>
      <c r="FMB66" s="76"/>
      <c r="FMC66" s="76"/>
      <c r="FMD66" s="76"/>
      <c r="FME66" s="76"/>
      <c r="FMF66" s="76"/>
      <c r="FMG66" s="76"/>
      <c r="FMH66" s="76"/>
      <c r="FMI66" s="76"/>
      <c r="FMJ66" s="76"/>
      <c r="FMK66" s="76"/>
      <c r="FML66" s="76"/>
      <c r="FMM66" s="76"/>
      <c r="FMN66" s="76"/>
      <c r="FMO66" s="76"/>
      <c r="FMP66" s="76"/>
      <c r="FMQ66" s="76"/>
      <c r="FMR66" s="76"/>
      <c r="FMS66" s="76"/>
      <c r="FMT66" s="76"/>
      <c r="FMU66" s="76"/>
      <c r="FMV66" s="76"/>
      <c r="FMW66" s="76"/>
      <c r="FMX66" s="76"/>
      <c r="FMY66" s="76"/>
      <c r="FMZ66" s="76"/>
      <c r="FNA66" s="76"/>
      <c r="FNB66" s="76"/>
      <c r="FNC66" s="76"/>
      <c r="FND66" s="76"/>
      <c r="FNE66" s="76"/>
      <c r="FNF66" s="76"/>
      <c r="FNG66" s="76"/>
      <c r="FNH66" s="76"/>
      <c r="FNI66" s="76"/>
      <c r="FNJ66" s="76"/>
      <c r="FNK66" s="76"/>
      <c r="FNL66" s="76"/>
      <c r="FNM66" s="76"/>
      <c r="FNN66" s="76"/>
      <c r="FNO66" s="76"/>
      <c r="FNP66" s="76"/>
      <c r="FNQ66" s="76"/>
      <c r="FNR66" s="76"/>
      <c r="FNS66" s="76"/>
      <c r="FNT66" s="76"/>
      <c r="FNU66" s="76"/>
      <c r="FNV66" s="76"/>
      <c r="FNW66" s="76"/>
      <c r="FNX66" s="76"/>
      <c r="FNY66" s="76"/>
      <c r="FNZ66" s="76"/>
      <c r="FOA66" s="76"/>
      <c r="FOB66" s="76"/>
      <c r="FOC66" s="76"/>
      <c r="FOD66" s="76"/>
      <c r="FOE66" s="76"/>
      <c r="FOF66" s="76"/>
      <c r="FOG66" s="76"/>
      <c r="FOH66" s="76"/>
      <c r="FOI66" s="76"/>
      <c r="FOJ66" s="76"/>
      <c r="FOK66" s="76"/>
      <c r="FOL66" s="76"/>
      <c r="FOM66" s="76"/>
      <c r="FON66" s="76"/>
      <c r="FOO66" s="76"/>
      <c r="FOP66" s="76"/>
      <c r="FOQ66" s="76"/>
      <c r="FOR66" s="76"/>
      <c r="FOS66" s="76"/>
      <c r="FOT66" s="76"/>
      <c r="FOU66" s="76"/>
      <c r="FOV66" s="76"/>
      <c r="FOW66" s="76"/>
      <c r="FOX66" s="76"/>
      <c r="FOY66" s="76"/>
      <c r="FOZ66" s="76"/>
      <c r="FPA66" s="76"/>
      <c r="FPB66" s="76"/>
      <c r="FPC66" s="76"/>
      <c r="FPD66" s="76"/>
      <c r="FPE66" s="76"/>
      <c r="FPF66" s="76"/>
      <c r="FPG66" s="76"/>
      <c r="FPH66" s="76"/>
      <c r="FPI66" s="76"/>
      <c r="FPJ66" s="76"/>
      <c r="FPK66" s="76"/>
      <c r="FPL66" s="76"/>
      <c r="FPM66" s="76"/>
      <c r="FPN66" s="76"/>
      <c r="FPO66" s="76"/>
      <c r="FPP66" s="76"/>
      <c r="FPQ66" s="76"/>
      <c r="FPR66" s="76"/>
      <c r="FPS66" s="76"/>
      <c r="FPT66" s="76"/>
      <c r="FPU66" s="76"/>
      <c r="FPV66" s="76"/>
      <c r="FPW66" s="76"/>
      <c r="FPX66" s="76"/>
      <c r="FPY66" s="76"/>
      <c r="FPZ66" s="76"/>
      <c r="FQA66" s="76"/>
      <c r="FQB66" s="76"/>
      <c r="FQC66" s="76"/>
      <c r="FQD66" s="76"/>
      <c r="FQE66" s="76"/>
      <c r="FQF66" s="76"/>
      <c r="FQG66" s="76"/>
      <c r="FQH66" s="76"/>
      <c r="FQI66" s="76"/>
      <c r="FQJ66" s="76"/>
      <c r="FQK66" s="76"/>
      <c r="FQL66" s="76"/>
      <c r="FQM66" s="76"/>
      <c r="FQN66" s="76"/>
      <c r="FQO66" s="76"/>
      <c r="FQP66" s="76"/>
      <c r="FQQ66" s="76"/>
      <c r="FQR66" s="76"/>
      <c r="FQS66" s="76"/>
      <c r="FQT66" s="76"/>
      <c r="FQU66" s="76"/>
      <c r="FQV66" s="76"/>
      <c r="FQW66" s="76"/>
      <c r="FQX66" s="76"/>
      <c r="FQY66" s="76"/>
      <c r="FQZ66" s="76"/>
      <c r="FRA66" s="76"/>
      <c r="FRB66" s="76"/>
      <c r="FRC66" s="76"/>
      <c r="FRD66" s="76"/>
      <c r="FRE66" s="76"/>
      <c r="FRF66" s="76"/>
      <c r="FRG66" s="76"/>
      <c r="FRH66" s="76"/>
      <c r="FRI66" s="76"/>
      <c r="FRJ66" s="76"/>
      <c r="FRK66" s="76"/>
      <c r="FRL66" s="76"/>
      <c r="FRM66" s="76"/>
      <c r="FRN66" s="76"/>
      <c r="FRO66" s="76"/>
      <c r="FRP66" s="76"/>
      <c r="FRQ66" s="76"/>
      <c r="FRR66" s="76"/>
      <c r="FRS66" s="76"/>
      <c r="FRT66" s="76"/>
      <c r="FRU66" s="76"/>
      <c r="FRV66" s="76"/>
      <c r="FRW66" s="76"/>
      <c r="FRX66" s="76"/>
      <c r="FRY66" s="76"/>
      <c r="FRZ66" s="76"/>
      <c r="FSA66" s="76"/>
      <c r="FSB66" s="76"/>
      <c r="FSC66" s="76"/>
      <c r="FSD66" s="76"/>
      <c r="FSE66" s="76"/>
      <c r="FSF66" s="76"/>
      <c r="FSG66" s="76"/>
      <c r="FSH66" s="76"/>
      <c r="FSI66" s="76"/>
      <c r="FSJ66" s="76"/>
      <c r="FSK66" s="76"/>
      <c r="FSL66" s="76"/>
      <c r="FSM66" s="76"/>
      <c r="FSN66" s="76"/>
      <c r="FSO66" s="76"/>
      <c r="FSP66" s="76"/>
      <c r="FSQ66" s="76"/>
      <c r="FSR66" s="76"/>
      <c r="FSS66" s="76"/>
      <c r="FST66" s="76"/>
      <c r="FSU66" s="76"/>
      <c r="FSV66" s="76"/>
      <c r="FSW66" s="76"/>
      <c r="FSX66" s="76"/>
      <c r="FSY66" s="76"/>
      <c r="FSZ66" s="76"/>
      <c r="FTA66" s="76"/>
      <c r="FTB66" s="76"/>
      <c r="FTC66" s="76"/>
      <c r="FTD66" s="76"/>
      <c r="FTE66" s="76"/>
      <c r="FTF66" s="76"/>
      <c r="FTG66" s="76"/>
      <c r="FTH66" s="76"/>
      <c r="FTI66" s="76"/>
      <c r="FTJ66" s="76"/>
      <c r="FTK66" s="76"/>
      <c r="FTL66" s="76"/>
      <c r="FTM66" s="76"/>
      <c r="FTN66" s="76"/>
      <c r="FTO66" s="76"/>
      <c r="FTP66" s="76"/>
      <c r="FTQ66" s="76"/>
      <c r="FTR66" s="76"/>
      <c r="FTS66" s="76"/>
      <c r="FTT66" s="76"/>
      <c r="FTU66" s="76"/>
      <c r="FTV66" s="76"/>
      <c r="FTW66" s="76"/>
      <c r="FTX66" s="76"/>
      <c r="FTY66" s="76"/>
      <c r="FTZ66" s="76"/>
      <c r="FUA66" s="76"/>
      <c r="FUB66" s="76"/>
      <c r="FUC66" s="76"/>
      <c r="FUD66" s="76"/>
      <c r="FUE66" s="76"/>
      <c r="FUF66" s="76"/>
      <c r="FUG66" s="76"/>
      <c r="FUH66" s="76"/>
      <c r="FUI66" s="76"/>
      <c r="FUJ66" s="76"/>
      <c r="FUK66" s="76"/>
      <c r="FUL66" s="76"/>
      <c r="FUM66" s="76"/>
      <c r="FUN66" s="76"/>
      <c r="FUO66" s="76"/>
      <c r="FUP66" s="76"/>
      <c r="FUQ66" s="76"/>
      <c r="FUR66" s="76"/>
      <c r="FUS66" s="76"/>
      <c r="FUT66" s="76"/>
      <c r="FUU66" s="76"/>
      <c r="FUV66" s="76"/>
      <c r="FUW66" s="76"/>
      <c r="FUX66" s="76"/>
      <c r="FUY66" s="76"/>
      <c r="FUZ66" s="76"/>
      <c r="FVA66" s="76"/>
      <c r="FVB66" s="76"/>
      <c r="FVC66" s="76"/>
      <c r="FVD66" s="76"/>
      <c r="FVE66" s="76"/>
      <c r="FVF66" s="76"/>
      <c r="FVG66" s="76"/>
      <c r="FVH66" s="76"/>
      <c r="FVI66" s="76"/>
      <c r="FVJ66" s="76"/>
      <c r="FVK66" s="76"/>
      <c r="FVL66" s="76"/>
      <c r="FVM66" s="76"/>
      <c r="FVN66" s="76"/>
      <c r="FVO66" s="76"/>
      <c r="FVP66" s="76"/>
      <c r="FVQ66" s="76"/>
      <c r="FVR66" s="76"/>
      <c r="FVS66" s="76"/>
      <c r="FVT66" s="76"/>
      <c r="FVU66" s="76"/>
      <c r="FVV66" s="76"/>
      <c r="FVW66" s="76"/>
      <c r="FVX66" s="76"/>
      <c r="FVY66" s="76"/>
      <c r="FVZ66" s="76"/>
      <c r="FWA66" s="76"/>
      <c r="FWB66" s="76"/>
      <c r="FWC66" s="76"/>
      <c r="FWD66" s="76"/>
      <c r="FWE66" s="76"/>
      <c r="FWF66" s="76"/>
      <c r="FWG66" s="76"/>
      <c r="FWH66" s="76"/>
      <c r="FWI66" s="76"/>
      <c r="FWJ66" s="76"/>
      <c r="FWK66" s="76"/>
      <c r="FWL66" s="76"/>
      <c r="FWM66" s="76"/>
      <c r="FWN66" s="76"/>
      <c r="FWO66" s="76"/>
      <c r="FWP66" s="76"/>
      <c r="FWQ66" s="76"/>
      <c r="FWR66" s="76"/>
      <c r="FWS66" s="76"/>
      <c r="FWT66" s="76"/>
      <c r="FWU66" s="76"/>
      <c r="FWV66" s="76"/>
      <c r="FWW66" s="76"/>
      <c r="FWX66" s="76"/>
      <c r="FWY66" s="76"/>
      <c r="FWZ66" s="76"/>
      <c r="FXA66" s="76"/>
      <c r="FXB66" s="76"/>
      <c r="FXC66" s="76"/>
      <c r="FXD66" s="76"/>
      <c r="FXE66" s="76"/>
      <c r="FXF66" s="76"/>
      <c r="FXG66" s="76"/>
      <c r="FXH66" s="76"/>
      <c r="FXI66" s="76"/>
      <c r="FXJ66" s="76"/>
      <c r="FXK66" s="76"/>
      <c r="FXL66" s="76"/>
      <c r="FXM66" s="76"/>
      <c r="FXN66" s="76"/>
      <c r="FXO66" s="76"/>
      <c r="FXP66" s="76"/>
      <c r="FXQ66" s="76"/>
      <c r="FXR66" s="76"/>
      <c r="FXS66" s="76"/>
      <c r="FXT66" s="76"/>
      <c r="FXU66" s="76"/>
      <c r="FXV66" s="76"/>
      <c r="FXW66" s="76"/>
      <c r="FXX66" s="76"/>
      <c r="FXY66" s="76"/>
      <c r="FXZ66" s="76"/>
      <c r="FYA66" s="76"/>
      <c r="FYB66" s="76"/>
      <c r="FYC66" s="76"/>
      <c r="FYD66" s="76"/>
      <c r="FYE66" s="76"/>
      <c r="FYF66" s="76"/>
      <c r="FYG66" s="76"/>
      <c r="FYH66" s="76"/>
      <c r="FYI66" s="76"/>
      <c r="FYJ66" s="76"/>
      <c r="FYK66" s="76"/>
      <c r="FYL66" s="76"/>
      <c r="FYM66" s="76"/>
      <c r="FYN66" s="76"/>
      <c r="FYO66" s="76"/>
      <c r="FYP66" s="76"/>
      <c r="FYQ66" s="76"/>
      <c r="FYR66" s="76"/>
      <c r="FYS66" s="76"/>
      <c r="FYT66" s="76"/>
      <c r="FYU66" s="76"/>
      <c r="FYV66" s="76"/>
      <c r="FYW66" s="76"/>
      <c r="FYX66" s="76"/>
      <c r="FYY66" s="76"/>
      <c r="FYZ66" s="76"/>
      <c r="FZA66" s="76"/>
      <c r="FZB66" s="76"/>
      <c r="FZC66" s="76"/>
      <c r="FZD66" s="76"/>
      <c r="FZE66" s="76"/>
      <c r="FZF66" s="76"/>
      <c r="FZG66" s="76"/>
      <c r="FZH66" s="76"/>
      <c r="FZI66" s="76"/>
      <c r="FZJ66" s="76"/>
      <c r="FZK66" s="76"/>
      <c r="FZL66" s="76"/>
      <c r="FZM66" s="76"/>
      <c r="FZN66" s="76"/>
      <c r="FZO66" s="76"/>
      <c r="FZP66" s="76"/>
      <c r="FZQ66" s="76"/>
      <c r="FZR66" s="76"/>
      <c r="FZS66" s="76"/>
      <c r="FZT66" s="76"/>
      <c r="FZU66" s="76"/>
      <c r="FZV66" s="76"/>
      <c r="FZW66" s="76"/>
      <c r="FZX66" s="76"/>
      <c r="FZY66" s="76"/>
      <c r="FZZ66" s="76"/>
      <c r="GAA66" s="76"/>
      <c r="GAB66" s="76"/>
      <c r="GAC66" s="76"/>
      <c r="GAD66" s="76"/>
      <c r="GAE66" s="76"/>
      <c r="GAF66" s="76"/>
      <c r="GAG66" s="76"/>
      <c r="GAH66" s="76"/>
      <c r="GAI66" s="76"/>
      <c r="GAJ66" s="76"/>
      <c r="GAK66" s="76"/>
      <c r="GAL66" s="76"/>
      <c r="GAM66" s="76"/>
      <c r="GAN66" s="76"/>
      <c r="GAO66" s="76"/>
      <c r="GAP66" s="76"/>
      <c r="GAQ66" s="76"/>
      <c r="GAR66" s="76"/>
      <c r="GAS66" s="76"/>
      <c r="GAT66" s="76"/>
      <c r="GAU66" s="76"/>
      <c r="GAV66" s="76"/>
      <c r="GAW66" s="76"/>
      <c r="GAX66" s="76"/>
      <c r="GAY66" s="76"/>
      <c r="GAZ66" s="76"/>
      <c r="GBA66" s="76"/>
      <c r="GBB66" s="76"/>
      <c r="GBC66" s="76"/>
      <c r="GBD66" s="76"/>
      <c r="GBE66" s="76"/>
      <c r="GBF66" s="76"/>
      <c r="GBG66" s="76"/>
      <c r="GBH66" s="76"/>
      <c r="GBI66" s="76"/>
      <c r="GBJ66" s="76"/>
      <c r="GBK66" s="76"/>
      <c r="GBL66" s="76"/>
      <c r="GBM66" s="76"/>
      <c r="GBN66" s="76"/>
      <c r="GBO66" s="76"/>
      <c r="GBP66" s="76"/>
      <c r="GBQ66" s="76"/>
      <c r="GBR66" s="76"/>
      <c r="GBS66" s="76"/>
      <c r="GBT66" s="76"/>
      <c r="GBU66" s="76"/>
      <c r="GBV66" s="76"/>
      <c r="GBW66" s="76"/>
      <c r="GBX66" s="76"/>
      <c r="GBY66" s="76"/>
      <c r="GBZ66" s="76"/>
      <c r="GCA66" s="76"/>
      <c r="GCB66" s="76"/>
      <c r="GCC66" s="76"/>
      <c r="GCD66" s="76"/>
      <c r="GCE66" s="76"/>
      <c r="GCF66" s="76"/>
      <c r="GCG66" s="76"/>
      <c r="GCH66" s="76"/>
      <c r="GCI66" s="76"/>
      <c r="GCJ66" s="76"/>
      <c r="GCK66" s="76"/>
      <c r="GCL66" s="76"/>
      <c r="GCM66" s="76"/>
      <c r="GCN66" s="76"/>
      <c r="GCO66" s="76"/>
      <c r="GCP66" s="76"/>
      <c r="GCQ66" s="76"/>
      <c r="GCR66" s="76"/>
      <c r="GCS66" s="76"/>
      <c r="GCT66" s="76"/>
      <c r="GCU66" s="76"/>
      <c r="GCV66" s="76"/>
      <c r="GCW66" s="76"/>
      <c r="GCX66" s="76"/>
      <c r="GCY66" s="76"/>
      <c r="GCZ66" s="76"/>
      <c r="GDA66" s="76"/>
      <c r="GDB66" s="76"/>
      <c r="GDC66" s="76"/>
      <c r="GDD66" s="76"/>
      <c r="GDE66" s="76"/>
      <c r="GDF66" s="76"/>
      <c r="GDG66" s="76"/>
      <c r="GDH66" s="76"/>
      <c r="GDI66" s="76"/>
      <c r="GDJ66" s="76"/>
      <c r="GDK66" s="76"/>
      <c r="GDL66" s="76"/>
      <c r="GDM66" s="76"/>
      <c r="GDN66" s="76"/>
      <c r="GDO66" s="76"/>
      <c r="GDP66" s="76"/>
      <c r="GDQ66" s="76"/>
      <c r="GDR66" s="76"/>
      <c r="GDS66" s="76"/>
      <c r="GDT66" s="76"/>
      <c r="GDU66" s="76"/>
      <c r="GDV66" s="76"/>
      <c r="GDW66" s="76"/>
      <c r="GDX66" s="76"/>
      <c r="GDY66" s="76"/>
      <c r="GDZ66" s="76"/>
      <c r="GEA66" s="76"/>
      <c r="GEB66" s="76"/>
      <c r="GEC66" s="76"/>
      <c r="GED66" s="76"/>
      <c r="GEE66" s="76"/>
      <c r="GEF66" s="76"/>
      <c r="GEG66" s="76"/>
      <c r="GEH66" s="76"/>
      <c r="GEI66" s="76"/>
      <c r="GEJ66" s="76"/>
      <c r="GEK66" s="76"/>
      <c r="GEL66" s="76"/>
      <c r="GEM66" s="76"/>
      <c r="GEN66" s="76"/>
      <c r="GEO66" s="76"/>
      <c r="GEP66" s="76"/>
      <c r="GEQ66" s="76"/>
      <c r="GER66" s="76"/>
      <c r="GES66" s="76"/>
      <c r="GET66" s="76"/>
      <c r="GEU66" s="76"/>
      <c r="GEV66" s="76"/>
      <c r="GEW66" s="76"/>
      <c r="GEX66" s="76"/>
      <c r="GEY66" s="76"/>
      <c r="GEZ66" s="76"/>
      <c r="GFA66" s="76"/>
      <c r="GFB66" s="76"/>
      <c r="GFC66" s="76"/>
      <c r="GFD66" s="76"/>
      <c r="GFE66" s="76"/>
      <c r="GFF66" s="76"/>
      <c r="GFG66" s="76"/>
      <c r="GFH66" s="76"/>
      <c r="GFI66" s="76"/>
      <c r="GFJ66" s="76"/>
      <c r="GFK66" s="76"/>
      <c r="GFL66" s="76"/>
      <c r="GFM66" s="76"/>
      <c r="GFN66" s="76"/>
      <c r="GFO66" s="76"/>
      <c r="GFP66" s="76"/>
      <c r="GFQ66" s="76"/>
      <c r="GFR66" s="76"/>
      <c r="GFS66" s="76"/>
      <c r="GFT66" s="76"/>
      <c r="GFU66" s="76"/>
      <c r="GFV66" s="76"/>
      <c r="GFW66" s="76"/>
      <c r="GFX66" s="76"/>
      <c r="GFY66" s="76"/>
      <c r="GFZ66" s="76"/>
      <c r="GGA66" s="76"/>
      <c r="GGB66" s="76"/>
      <c r="GGC66" s="76"/>
      <c r="GGD66" s="76"/>
      <c r="GGE66" s="76"/>
      <c r="GGF66" s="76"/>
      <c r="GGG66" s="76"/>
      <c r="GGH66" s="76"/>
      <c r="GGI66" s="76"/>
      <c r="GGJ66" s="76"/>
      <c r="GGK66" s="76"/>
      <c r="GGL66" s="76"/>
      <c r="GGM66" s="76"/>
      <c r="GGN66" s="76"/>
      <c r="GGO66" s="76"/>
      <c r="GGP66" s="76"/>
      <c r="GGQ66" s="76"/>
      <c r="GGR66" s="76"/>
      <c r="GGS66" s="76"/>
      <c r="GGT66" s="76"/>
      <c r="GGU66" s="76"/>
      <c r="GGV66" s="76"/>
      <c r="GGW66" s="76"/>
      <c r="GGX66" s="76"/>
      <c r="GGY66" s="76"/>
      <c r="GGZ66" s="76"/>
      <c r="GHA66" s="76"/>
      <c r="GHB66" s="76"/>
      <c r="GHC66" s="76"/>
      <c r="GHD66" s="76"/>
      <c r="GHE66" s="76"/>
      <c r="GHF66" s="76"/>
      <c r="GHG66" s="76"/>
      <c r="GHH66" s="76"/>
      <c r="GHI66" s="76"/>
      <c r="GHJ66" s="76"/>
      <c r="GHK66" s="76"/>
      <c r="GHL66" s="76"/>
      <c r="GHM66" s="76"/>
      <c r="GHN66" s="76"/>
      <c r="GHO66" s="76"/>
      <c r="GHP66" s="76"/>
      <c r="GHQ66" s="76"/>
      <c r="GHR66" s="76"/>
      <c r="GHS66" s="76"/>
      <c r="GHT66" s="76"/>
      <c r="GHU66" s="76"/>
      <c r="GHV66" s="76"/>
      <c r="GHW66" s="76"/>
      <c r="GHX66" s="76"/>
      <c r="GHY66" s="76"/>
      <c r="GHZ66" s="76"/>
      <c r="GIA66" s="76"/>
      <c r="GIB66" s="76"/>
      <c r="GIC66" s="76"/>
      <c r="GID66" s="76"/>
      <c r="GIE66" s="76"/>
      <c r="GIF66" s="76"/>
      <c r="GIG66" s="76"/>
      <c r="GIH66" s="76"/>
      <c r="GII66" s="76"/>
      <c r="GIJ66" s="76"/>
      <c r="GIK66" s="76"/>
      <c r="GIL66" s="76"/>
      <c r="GIM66" s="76"/>
      <c r="GIN66" s="76"/>
      <c r="GIO66" s="76"/>
      <c r="GIP66" s="76"/>
      <c r="GIQ66" s="76"/>
      <c r="GIR66" s="76"/>
      <c r="GIS66" s="76"/>
      <c r="GIT66" s="76"/>
      <c r="GIU66" s="76"/>
      <c r="GIV66" s="76"/>
      <c r="GIW66" s="76"/>
      <c r="GIX66" s="76"/>
      <c r="GIY66" s="76"/>
      <c r="GIZ66" s="76"/>
      <c r="GJA66" s="76"/>
      <c r="GJB66" s="76"/>
      <c r="GJC66" s="76"/>
      <c r="GJD66" s="76"/>
      <c r="GJE66" s="76"/>
      <c r="GJF66" s="76"/>
      <c r="GJG66" s="76"/>
      <c r="GJH66" s="76"/>
      <c r="GJI66" s="76"/>
      <c r="GJJ66" s="76"/>
      <c r="GJK66" s="76"/>
      <c r="GJL66" s="76"/>
      <c r="GJM66" s="76"/>
      <c r="GJN66" s="76"/>
      <c r="GJO66" s="76"/>
      <c r="GJP66" s="76"/>
      <c r="GJQ66" s="76"/>
      <c r="GJR66" s="76"/>
      <c r="GJS66" s="76"/>
      <c r="GJT66" s="76"/>
      <c r="GJU66" s="76"/>
      <c r="GJV66" s="76"/>
      <c r="GJW66" s="76"/>
      <c r="GJX66" s="76"/>
      <c r="GJY66" s="76"/>
      <c r="GJZ66" s="76"/>
      <c r="GKA66" s="76"/>
      <c r="GKB66" s="76"/>
      <c r="GKC66" s="76"/>
      <c r="GKD66" s="76"/>
      <c r="GKE66" s="76"/>
      <c r="GKF66" s="76"/>
      <c r="GKG66" s="76"/>
      <c r="GKH66" s="76"/>
      <c r="GKI66" s="76"/>
      <c r="GKJ66" s="76"/>
      <c r="GKK66" s="76"/>
      <c r="GKL66" s="76"/>
      <c r="GKM66" s="76"/>
      <c r="GKN66" s="76"/>
      <c r="GKO66" s="76"/>
      <c r="GKP66" s="76"/>
      <c r="GKQ66" s="76"/>
      <c r="GKR66" s="76"/>
      <c r="GKS66" s="76"/>
      <c r="GKT66" s="76"/>
      <c r="GKU66" s="76"/>
      <c r="GKV66" s="76"/>
      <c r="GKW66" s="76"/>
      <c r="GKX66" s="76"/>
      <c r="GKY66" s="76"/>
      <c r="GKZ66" s="76"/>
      <c r="GLA66" s="76"/>
      <c r="GLB66" s="76"/>
      <c r="GLC66" s="76"/>
      <c r="GLD66" s="76"/>
      <c r="GLE66" s="76"/>
      <c r="GLF66" s="76"/>
      <c r="GLG66" s="76"/>
      <c r="GLH66" s="76"/>
      <c r="GLI66" s="76"/>
      <c r="GLJ66" s="76"/>
      <c r="GLK66" s="76"/>
      <c r="GLL66" s="76"/>
      <c r="GLM66" s="76"/>
      <c r="GLN66" s="76"/>
      <c r="GLO66" s="76"/>
      <c r="GLP66" s="76"/>
      <c r="GLQ66" s="76"/>
      <c r="GLR66" s="76"/>
      <c r="GLS66" s="76"/>
      <c r="GLT66" s="76"/>
      <c r="GLU66" s="76"/>
      <c r="GLV66" s="76"/>
      <c r="GLW66" s="76"/>
      <c r="GLX66" s="76"/>
      <c r="GLY66" s="76"/>
      <c r="GLZ66" s="76"/>
      <c r="GMA66" s="76"/>
      <c r="GMB66" s="76"/>
      <c r="GMC66" s="76"/>
      <c r="GMD66" s="76"/>
      <c r="GME66" s="76"/>
      <c r="GMF66" s="76"/>
      <c r="GMG66" s="76"/>
      <c r="GMH66" s="76"/>
      <c r="GMI66" s="76"/>
      <c r="GMJ66" s="76"/>
      <c r="GMK66" s="76"/>
      <c r="GML66" s="76"/>
      <c r="GMM66" s="76"/>
      <c r="GMN66" s="76"/>
      <c r="GMO66" s="76"/>
      <c r="GMP66" s="76"/>
      <c r="GMQ66" s="76"/>
      <c r="GMR66" s="76"/>
      <c r="GMS66" s="76"/>
      <c r="GMT66" s="76"/>
      <c r="GMU66" s="76"/>
      <c r="GMV66" s="76"/>
      <c r="GMW66" s="76"/>
      <c r="GMX66" s="76"/>
      <c r="GMY66" s="76"/>
      <c r="GMZ66" s="76"/>
      <c r="GNA66" s="76"/>
      <c r="GNB66" s="76"/>
      <c r="GNC66" s="76"/>
      <c r="GND66" s="76"/>
      <c r="GNE66" s="76"/>
      <c r="GNF66" s="76"/>
      <c r="GNG66" s="76"/>
      <c r="GNH66" s="76"/>
      <c r="GNI66" s="76"/>
      <c r="GNJ66" s="76"/>
      <c r="GNK66" s="76"/>
      <c r="GNL66" s="76"/>
      <c r="GNM66" s="76"/>
      <c r="GNN66" s="76"/>
      <c r="GNO66" s="76"/>
      <c r="GNP66" s="76"/>
      <c r="GNQ66" s="76"/>
      <c r="GNR66" s="76"/>
      <c r="GNS66" s="76"/>
      <c r="GNT66" s="76"/>
      <c r="GNU66" s="76"/>
      <c r="GNV66" s="76"/>
      <c r="GNW66" s="76"/>
      <c r="GNX66" s="76"/>
      <c r="GNY66" s="76"/>
      <c r="GNZ66" s="76"/>
      <c r="GOA66" s="76"/>
      <c r="GOB66" s="76"/>
      <c r="GOC66" s="76"/>
      <c r="GOD66" s="76"/>
      <c r="GOE66" s="76"/>
      <c r="GOF66" s="76"/>
      <c r="GOG66" s="76"/>
      <c r="GOH66" s="76"/>
      <c r="GOI66" s="76"/>
      <c r="GOJ66" s="76"/>
      <c r="GOK66" s="76"/>
      <c r="GOL66" s="76"/>
      <c r="GOM66" s="76"/>
      <c r="GON66" s="76"/>
      <c r="GOO66" s="76"/>
      <c r="GOP66" s="76"/>
      <c r="GOQ66" s="76"/>
      <c r="GOR66" s="76"/>
      <c r="GOS66" s="76"/>
      <c r="GOT66" s="76"/>
      <c r="GOU66" s="76"/>
      <c r="GOV66" s="76"/>
      <c r="GOW66" s="76"/>
      <c r="GOX66" s="76"/>
      <c r="GOY66" s="76"/>
      <c r="GOZ66" s="76"/>
      <c r="GPA66" s="76"/>
      <c r="GPB66" s="76"/>
      <c r="GPC66" s="76"/>
      <c r="GPD66" s="76"/>
      <c r="GPE66" s="76"/>
      <c r="GPF66" s="76"/>
      <c r="GPG66" s="76"/>
      <c r="GPH66" s="76"/>
      <c r="GPI66" s="76"/>
      <c r="GPJ66" s="76"/>
      <c r="GPK66" s="76"/>
      <c r="GPL66" s="76"/>
      <c r="GPM66" s="76"/>
      <c r="GPN66" s="76"/>
      <c r="GPO66" s="76"/>
      <c r="GPP66" s="76"/>
      <c r="GPQ66" s="76"/>
      <c r="GPR66" s="76"/>
      <c r="GPS66" s="76"/>
      <c r="GPT66" s="76"/>
      <c r="GPU66" s="76"/>
      <c r="GPV66" s="76"/>
      <c r="GPW66" s="76"/>
      <c r="GPX66" s="76"/>
      <c r="GPY66" s="76"/>
      <c r="GPZ66" s="76"/>
      <c r="GQA66" s="76"/>
      <c r="GQB66" s="76"/>
      <c r="GQC66" s="76"/>
      <c r="GQD66" s="76"/>
      <c r="GQE66" s="76"/>
      <c r="GQF66" s="76"/>
      <c r="GQG66" s="76"/>
      <c r="GQH66" s="76"/>
      <c r="GQI66" s="76"/>
      <c r="GQJ66" s="76"/>
      <c r="GQK66" s="76"/>
      <c r="GQL66" s="76"/>
      <c r="GQM66" s="76"/>
      <c r="GQN66" s="76"/>
      <c r="GQO66" s="76"/>
      <c r="GQP66" s="76"/>
      <c r="GQQ66" s="76"/>
      <c r="GQR66" s="76"/>
      <c r="GQS66" s="76"/>
      <c r="GQT66" s="76"/>
      <c r="GQU66" s="76"/>
      <c r="GQV66" s="76"/>
      <c r="GQW66" s="76"/>
      <c r="GQX66" s="76"/>
      <c r="GQY66" s="76"/>
      <c r="GQZ66" s="76"/>
      <c r="GRA66" s="76"/>
      <c r="GRB66" s="76"/>
      <c r="GRC66" s="76"/>
      <c r="GRD66" s="76"/>
      <c r="GRE66" s="76"/>
      <c r="GRF66" s="76"/>
      <c r="GRG66" s="76"/>
      <c r="GRH66" s="76"/>
      <c r="GRI66" s="76"/>
      <c r="GRJ66" s="76"/>
      <c r="GRK66" s="76"/>
      <c r="GRL66" s="76"/>
      <c r="GRM66" s="76"/>
      <c r="GRN66" s="76"/>
      <c r="GRO66" s="76"/>
      <c r="GRP66" s="76"/>
      <c r="GRQ66" s="76"/>
      <c r="GRR66" s="76"/>
      <c r="GRS66" s="76"/>
      <c r="GRT66" s="76"/>
      <c r="GRU66" s="76"/>
      <c r="GRV66" s="76"/>
      <c r="GRW66" s="76"/>
      <c r="GRX66" s="76"/>
      <c r="GRY66" s="76"/>
      <c r="GRZ66" s="76"/>
      <c r="GSA66" s="76"/>
      <c r="GSB66" s="76"/>
      <c r="GSC66" s="76"/>
      <c r="GSD66" s="76"/>
      <c r="GSE66" s="76"/>
      <c r="GSF66" s="76"/>
      <c r="GSG66" s="76"/>
      <c r="GSH66" s="76"/>
      <c r="GSI66" s="76"/>
      <c r="GSJ66" s="76"/>
      <c r="GSK66" s="76"/>
      <c r="GSL66" s="76"/>
      <c r="GSM66" s="76"/>
      <c r="GSN66" s="76"/>
      <c r="GSO66" s="76"/>
      <c r="GSP66" s="76"/>
      <c r="GSQ66" s="76"/>
      <c r="GSR66" s="76"/>
      <c r="GSS66" s="76"/>
      <c r="GST66" s="76"/>
      <c r="GSU66" s="76"/>
      <c r="GSV66" s="76"/>
      <c r="GSW66" s="76"/>
      <c r="GSX66" s="76"/>
      <c r="GSY66" s="76"/>
      <c r="GSZ66" s="76"/>
      <c r="GTA66" s="76"/>
      <c r="GTB66" s="76"/>
      <c r="GTC66" s="76"/>
      <c r="GTD66" s="76"/>
      <c r="GTE66" s="76"/>
      <c r="GTF66" s="76"/>
      <c r="GTG66" s="76"/>
      <c r="GTH66" s="76"/>
      <c r="GTI66" s="76"/>
      <c r="GTJ66" s="76"/>
      <c r="GTK66" s="76"/>
      <c r="GTL66" s="76"/>
      <c r="GTM66" s="76"/>
      <c r="GTN66" s="76"/>
      <c r="GTO66" s="76"/>
      <c r="GTP66" s="76"/>
      <c r="GTQ66" s="76"/>
      <c r="GTR66" s="76"/>
      <c r="GTS66" s="76"/>
      <c r="GTT66" s="76"/>
      <c r="GTU66" s="76"/>
      <c r="GTV66" s="76"/>
      <c r="GTW66" s="76"/>
      <c r="GTX66" s="76"/>
      <c r="GTY66" s="76"/>
      <c r="GTZ66" s="76"/>
      <c r="GUA66" s="76"/>
      <c r="GUB66" s="76"/>
      <c r="GUC66" s="76"/>
      <c r="GUD66" s="76"/>
      <c r="GUE66" s="76"/>
      <c r="GUF66" s="76"/>
      <c r="GUG66" s="76"/>
      <c r="GUH66" s="76"/>
      <c r="GUI66" s="76"/>
      <c r="GUJ66" s="76"/>
      <c r="GUK66" s="76"/>
      <c r="GUL66" s="76"/>
      <c r="GUM66" s="76"/>
      <c r="GUN66" s="76"/>
      <c r="GUO66" s="76"/>
      <c r="GUP66" s="76"/>
      <c r="GUQ66" s="76"/>
      <c r="GUR66" s="76"/>
      <c r="GUS66" s="76"/>
      <c r="GUT66" s="76"/>
      <c r="GUU66" s="76"/>
      <c r="GUV66" s="76"/>
      <c r="GUW66" s="76"/>
      <c r="GUX66" s="76"/>
      <c r="GUY66" s="76"/>
      <c r="GUZ66" s="76"/>
      <c r="GVA66" s="76"/>
      <c r="GVB66" s="76"/>
      <c r="GVC66" s="76"/>
      <c r="GVD66" s="76"/>
      <c r="GVE66" s="76"/>
      <c r="GVF66" s="76"/>
      <c r="GVG66" s="76"/>
      <c r="GVH66" s="76"/>
      <c r="GVI66" s="76"/>
      <c r="GVJ66" s="76"/>
      <c r="GVK66" s="76"/>
      <c r="GVL66" s="76"/>
      <c r="GVM66" s="76"/>
      <c r="GVN66" s="76"/>
      <c r="GVO66" s="76"/>
      <c r="GVP66" s="76"/>
      <c r="GVQ66" s="76"/>
      <c r="GVR66" s="76"/>
      <c r="GVS66" s="76"/>
      <c r="GVT66" s="76"/>
      <c r="GVU66" s="76"/>
      <c r="GVV66" s="76"/>
      <c r="GVW66" s="76"/>
      <c r="GVX66" s="76"/>
      <c r="GVY66" s="76"/>
      <c r="GVZ66" s="76"/>
      <c r="GWA66" s="76"/>
      <c r="GWB66" s="76"/>
      <c r="GWC66" s="76"/>
      <c r="GWD66" s="76"/>
      <c r="GWE66" s="76"/>
      <c r="GWF66" s="76"/>
      <c r="GWG66" s="76"/>
      <c r="GWH66" s="76"/>
      <c r="GWI66" s="76"/>
      <c r="GWJ66" s="76"/>
      <c r="GWK66" s="76"/>
      <c r="GWL66" s="76"/>
      <c r="GWM66" s="76"/>
      <c r="GWN66" s="76"/>
      <c r="GWO66" s="76"/>
      <c r="GWP66" s="76"/>
      <c r="GWQ66" s="76"/>
      <c r="GWR66" s="76"/>
      <c r="GWS66" s="76"/>
      <c r="GWT66" s="76"/>
      <c r="GWU66" s="76"/>
      <c r="GWV66" s="76"/>
      <c r="GWW66" s="76"/>
      <c r="GWX66" s="76"/>
      <c r="GWY66" s="76"/>
      <c r="GWZ66" s="76"/>
      <c r="GXA66" s="76"/>
      <c r="GXB66" s="76"/>
      <c r="GXC66" s="76"/>
      <c r="GXD66" s="76"/>
      <c r="GXE66" s="76"/>
      <c r="GXF66" s="76"/>
      <c r="GXG66" s="76"/>
      <c r="GXH66" s="76"/>
      <c r="GXI66" s="76"/>
      <c r="GXJ66" s="76"/>
      <c r="GXK66" s="76"/>
      <c r="GXL66" s="76"/>
      <c r="GXM66" s="76"/>
      <c r="GXN66" s="76"/>
      <c r="GXO66" s="76"/>
      <c r="GXP66" s="76"/>
      <c r="GXQ66" s="76"/>
      <c r="GXR66" s="76"/>
      <c r="GXS66" s="76"/>
      <c r="GXT66" s="76"/>
      <c r="GXU66" s="76"/>
      <c r="GXV66" s="76"/>
      <c r="GXW66" s="76"/>
      <c r="GXX66" s="76"/>
      <c r="GXY66" s="76"/>
      <c r="GXZ66" s="76"/>
      <c r="GYA66" s="76"/>
      <c r="GYB66" s="76"/>
      <c r="GYC66" s="76"/>
      <c r="GYD66" s="76"/>
      <c r="GYE66" s="76"/>
      <c r="GYF66" s="76"/>
      <c r="GYG66" s="76"/>
      <c r="GYH66" s="76"/>
      <c r="GYI66" s="76"/>
      <c r="GYJ66" s="76"/>
      <c r="GYK66" s="76"/>
      <c r="GYL66" s="76"/>
      <c r="GYM66" s="76"/>
      <c r="GYN66" s="76"/>
      <c r="GYO66" s="76"/>
      <c r="GYP66" s="76"/>
      <c r="GYQ66" s="76"/>
      <c r="GYR66" s="76"/>
      <c r="GYS66" s="76"/>
      <c r="GYT66" s="76"/>
      <c r="GYU66" s="76"/>
      <c r="GYV66" s="76"/>
      <c r="GYW66" s="76"/>
      <c r="GYX66" s="76"/>
      <c r="GYY66" s="76"/>
      <c r="GYZ66" s="76"/>
      <c r="GZA66" s="76"/>
      <c r="GZB66" s="76"/>
      <c r="GZC66" s="76"/>
      <c r="GZD66" s="76"/>
      <c r="GZE66" s="76"/>
      <c r="GZF66" s="76"/>
      <c r="GZG66" s="76"/>
      <c r="GZH66" s="76"/>
      <c r="GZI66" s="76"/>
      <c r="GZJ66" s="76"/>
      <c r="GZK66" s="76"/>
      <c r="GZL66" s="76"/>
      <c r="GZM66" s="76"/>
      <c r="GZN66" s="76"/>
      <c r="GZO66" s="76"/>
      <c r="GZP66" s="76"/>
      <c r="GZQ66" s="76"/>
      <c r="GZR66" s="76"/>
      <c r="GZS66" s="76"/>
      <c r="GZT66" s="76"/>
      <c r="GZU66" s="76"/>
      <c r="GZV66" s="76"/>
      <c r="GZW66" s="76"/>
      <c r="GZX66" s="76"/>
      <c r="GZY66" s="76"/>
      <c r="GZZ66" s="76"/>
      <c r="HAA66" s="76"/>
      <c r="HAB66" s="76"/>
      <c r="HAC66" s="76"/>
      <c r="HAD66" s="76"/>
      <c r="HAE66" s="76"/>
      <c r="HAF66" s="76"/>
      <c r="HAG66" s="76"/>
      <c r="HAH66" s="76"/>
      <c r="HAI66" s="76"/>
      <c r="HAJ66" s="76"/>
      <c r="HAK66" s="76"/>
      <c r="HAL66" s="76"/>
      <c r="HAM66" s="76"/>
      <c r="HAN66" s="76"/>
      <c r="HAO66" s="76"/>
      <c r="HAP66" s="76"/>
      <c r="HAQ66" s="76"/>
      <c r="HAR66" s="76"/>
      <c r="HAS66" s="76"/>
      <c r="HAT66" s="76"/>
      <c r="HAU66" s="76"/>
      <c r="HAV66" s="76"/>
      <c r="HAW66" s="76"/>
      <c r="HAX66" s="76"/>
      <c r="HAY66" s="76"/>
      <c r="HAZ66" s="76"/>
      <c r="HBA66" s="76"/>
      <c r="HBB66" s="76"/>
      <c r="HBC66" s="76"/>
      <c r="HBD66" s="76"/>
      <c r="HBE66" s="76"/>
      <c r="HBF66" s="76"/>
      <c r="HBG66" s="76"/>
      <c r="HBH66" s="76"/>
      <c r="HBI66" s="76"/>
      <c r="HBJ66" s="76"/>
      <c r="HBK66" s="76"/>
      <c r="HBL66" s="76"/>
      <c r="HBM66" s="76"/>
      <c r="HBN66" s="76"/>
      <c r="HBO66" s="76"/>
      <c r="HBP66" s="76"/>
      <c r="HBQ66" s="76"/>
      <c r="HBR66" s="76"/>
      <c r="HBS66" s="76"/>
      <c r="HBT66" s="76"/>
      <c r="HBU66" s="76"/>
      <c r="HBV66" s="76"/>
      <c r="HBW66" s="76"/>
      <c r="HBX66" s="76"/>
      <c r="HBY66" s="76"/>
      <c r="HBZ66" s="76"/>
      <c r="HCA66" s="76"/>
      <c r="HCB66" s="76"/>
      <c r="HCC66" s="76"/>
      <c r="HCD66" s="76"/>
      <c r="HCE66" s="76"/>
      <c r="HCF66" s="76"/>
      <c r="HCG66" s="76"/>
      <c r="HCH66" s="76"/>
      <c r="HCI66" s="76"/>
      <c r="HCJ66" s="76"/>
      <c r="HCK66" s="76"/>
      <c r="HCL66" s="76"/>
      <c r="HCM66" s="76"/>
      <c r="HCN66" s="76"/>
      <c r="HCO66" s="76"/>
      <c r="HCP66" s="76"/>
      <c r="HCQ66" s="76"/>
      <c r="HCR66" s="76"/>
      <c r="HCS66" s="76"/>
      <c r="HCT66" s="76"/>
      <c r="HCU66" s="76"/>
      <c r="HCV66" s="76"/>
      <c r="HCW66" s="76"/>
      <c r="HCX66" s="76"/>
      <c r="HCY66" s="76"/>
      <c r="HCZ66" s="76"/>
      <c r="HDA66" s="76"/>
      <c r="HDB66" s="76"/>
      <c r="HDC66" s="76"/>
      <c r="HDD66" s="76"/>
      <c r="HDE66" s="76"/>
      <c r="HDF66" s="76"/>
      <c r="HDG66" s="76"/>
      <c r="HDH66" s="76"/>
      <c r="HDI66" s="76"/>
      <c r="HDJ66" s="76"/>
      <c r="HDK66" s="76"/>
      <c r="HDL66" s="76"/>
      <c r="HDM66" s="76"/>
      <c r="HDN66" s="76"/>
      <c r="HDO66" s="76"/>
      <c r="HDP66" s="76"/>
      <c r="HDQ66" s="76"/>
      <c r="HDR66" s="76"/>
      <c r="HDS66" s="76"/>
      <c r="HDT66" s="76"/>
      <c r="HDU66" s="76"/>
      <c r="HDV66" s="76"/>
      <c r="HDW66" s="76"/>
      <c r="HDX66" s="76"/>
      <c r="HDY66" s="76"/>
      <c r="HDZ66" s="76"/>
      <c r="HEA66" s="76"/>
      <c r="HEB66" s="76"/>
      <c r="HEC66" s="76"/>
      <c r="HED66" s="76"/>
      <c r="HEE66" s="76"/>
      <c r="HEF66" s="76"/>
      <c r="HEG66" s="76"/>
      <c r="HEH66" s="76"/>
      <c r="HEI66" s="76"/>
      <c r="HEJ66" s="76"/>
      <c r="HEK66" s="76"/>
      <c r="HEL66" s="76"/>
      <c r="HEM66" s="76"/>
      <c r="HEN66" s="76"/>
      <c r="HEO66" s="76"/>
      <c r="HEP66" s="76"/>
      <c r="HEQ66" s="76"/>
      <c r="HER66" s="76"/>
      <c r="HES66" s="76"/>
      <c r="HET66" s="76"/>
      <c r="HEU66" s="76"/>
      <c r="HEV66" s="76"/>
      <c r="HEW66" s="76"/>
      <c r="HEX66" s="76"/>
      <c r="HEY66" s="76"/>
      <c r="HEZ66" s="76"/>
      <c r="HFA66" s="76"/>
      <c r="HFB66" s="76"/>
      <c r="HFC66" s="76"/>
      <c r="HFD66" s="76"/>
      <c r="HFE66" s="76"/>
      <c r="HFF66" s="76"/>
      <c r="HFG66" s="76"/>
      <c r="HFH66" s="76"/>
      <c r="HFI66" s="76"/>
      <c r="HFJ66" s="76"/>
      <c r="HFK66" s="76"/>
      <c r="HFL66" s="76"/>
      <c r="HFM66" s="76"/>
      <c r="HFN66" s="76"/>
      <c r="HFO66" s="76"/>
      <c r="HFP66" s="76"/>
      <c r="HFQ66" s="76"/>
      <c r="HFR66" s="76"/>
      <c r="HFS66" s="76"/>
      <c r="HFT66" s="76"/>
      <c r="HFU66" s="76"/>
      <c r="HFV66" s="76"/>
      <c r="HFW66" s="76"/>
      <c r="HFX66" s="76"/>
      <c r="HFY66" s="76"/>
      <c r="HFZ66" s="76"/>
      <c r="HGA66" s="76"/>
      <c r="HGB66" s="76"/>
      <c r="HGC66" s="76"/>
      <c r="HGD66" s="76"/>
      <c r="HGE66" s="76"/>
      <c r="HGF66" s="76"/>
      <c r="HGG66" s="76"/>
      <c r="HGH66" s="76"/>
      <c r="HGI66" s="76"/>
      <c r="HGJ66" s="76"/>
      <c r="HGK66" s="76"/>
      <c r="HGL66" s="76"/>
      <c r="HGM66" s="76"/>
      <c r="HGN66" s="76"/>
      <c r="HGO66" s="76"/>
      <c r="HGP66" s="76"/>
      <c r="HGQ66" s="76"/>
      <c r="HGR66" s="76"/>
      <c r="HGS66" s="76"/>
      <c r="HGT66" s="76"/>
      <c r="HGU66" s="76"/>
      <c r="HGV66" s="76"/>
      <c r="HGW66" s="76"/>
      <c r="HGX66" s="76"/>
      <c r="HGY66" s="76"/>
      <c r="HGZ66" s="76"/>
      <c r="HHA66" s="76"/>
      <c r="HHB66" s="76"/>
      <c r="HHC66" s="76"/>
      <c r="HHD66" s="76"/>
      <c r="HHE66" s="76"/>
      <c r="HHF66" s="76"/>
      <c r="HHG66" s="76"/>
      <c r="HHH66" s="76"/>
      <c r="HHI66" s="76"/>
      <c r="HHJ66" s="76"/>
      <c r="HHK66" s="76"/>
      <c r="HHL66" s="76"/>
      <c r="HHM66" s="76"/>
      <c r="HHN66" s="76"/>
      <c r="HHO66" s="76"/>
      <c r="HHP66" s="76"/>
      <c r="HHQ66" s="76"/>
      <c r="HHR66" s="76"/>
      <c r="HHS66" s="76"/>
      <c r="HHT66" s="76"/>
      <c r="HHU66" s="76"/>
      <c r="HHV66" s="76"/>
      <c r="HHW66" s="76"/>
      <c r="HHX66" s="76"/>
      <c r="HHY66" s="76"/>
      <c r="HHZ66" s="76"/>
      <c r="HIA66" s="76"/>
      <c r="HIB66" s="76"/>
      <c r="HIC66" s="76"/>
      <c r="HID66" s="76"/>
      <c r="HIE66" s="76"/>
      <c r="HIF66" s="76"/>
      <c r="HIG66" s="76"/>
      <c r="HIH66" s="76"/>
      <c r="HII66" s="76"/>
      <c r="HIJ66" s="76"/>
      <c r="HIK66" s="76"/>
      <c r="HIL66" s="76"/>
      <c r="HIM66" s="76"/>
      <c r="HIN66" s="76"/>
      <c r="HIO66" s="76"/>
      <c r="HIP66" s="76"/>
      <c r="HIQ66" s="76"/>
      <c r="HIR66" s="76"/>
      <c r="HIS66" s="76"/>
      <c r="HIT66" s="76"/>
      <c r="HIU66" s="76"/>
      <c r="HIV66" s="76"/>
      <c r="HIW66" s="76"/>
      <c r="HIX66" s="76"/>
      <c r="HIY66" s="76"/>
      <c r="HIZ66" s="76"/>
      <c r="HJA66" s="76"/>
      <c r="HJB66" s="76"/>
      <c r="HJC66" s="76"/>
      <c r="HJD66" s="76"/>
      <c r="HJE66" s="76"/>
      <c r="HJF66" s="76"/>
      <c r="HJG66" s="76"/>
      <c r="HJH66" s="76"/>
      <c r="HJI66" s="76"/>
      <c r="HJJ66" s="76"/>
      <c r="HJK66" s="76"/>
      <c r="HJL66" s="76"/>
      <c r="HJM66" s="76"/>
      <c r="HJN66" s="76"/>
      <c r="HJO66" s="76"/>
      <c r="HJP66" s="76"/>
      <c r="HJQ66" s="76"/>
      <c r="HJR66" s="76"/>
      <c r="HJS66" s="76"/>
      <c r="HJT66" s="76"/>
      <c r="HJU66" s="76"/>
      <c r="HJV66" s="76"/>
      <c r="HJW66" s="76"/>
      <c r="HJX66" s="76"/>
      <c r="HJY66" s="76"/>
      <c r="HJZ66" s="76"/>
      <c r="HKA66" s="76"/>
      <c r="HKB66" s="76"/>
      <c r="HKC66" s="76"/>
      <c r="HKD66" s="76"/>
      <c r="HKE66" s="76"/>
      <c r="HKF66" s="76"/>
      <c r="HKG66" s="76"/>
      <c r="HKH66" s="76"/>
      <c r="HKI66" s="76"/>
      <c r="HKJ66" s="76"/>
      <c r="HKK66" s="76"/>
      <c r="HKL66" s="76"/>
      <c r="HKM66" s="76"/>
      <c r="HKN66" s="76"/>
      <c r="HKO66" s="76"/>
      <c r="HKP66" s="76"/>
      <c r="HKQ66" s="76"/>
      <c r="HKR66" s="76"/>
      <c r="HKS66" s="76"/>
      <c r="HKT66" s="76"/>
      <c r="HKU66" s="76"/>
      <c r="HKV66" s="76"/>
      <c r="HKW66" s="76"/>
      <c r="HKX66" s="76"/>
      <c r="HKY66" s="76"/>
      <c r="HKZ66" s="76"/>
      <c r="HLA66" s="76"/>
      <c r="HLB66" s="76"/>
      <c r="HLC66" s="76"/>
      <c r="HLD66" s="76"/>
      <c r="HLE66" s="76"/>
      <c r="HLF66" s="76"/>
      <c r="HLG66" s="76"/>
      <c r="HLH66" s="76"/>
      <c r="HLI66" s="76"/>
      <c r="HLJ66" s="76"/>
      <c r="HLK66" s="76"/>
      <c r="HLL66" s="76"/>
      <c r="HLM66" s="76"/>
      <c r="HLN66" s="76"/>
      <c r="HLO66" s="76"/>
      <c r="HLP66" s="76"/>
      <c r="HLQ66" s="76"/>
      <c r="HLR66" s="76"/>
      <c r="HLS66" s="76"/>
      <c r="HLT66" s="76"/>
      <c r="HLU66" s="76"/>
      <c r="HLV66" s="76"/>
      <c r="HLW66" s="76"/>
      <c r="HLX66" s="76"/>
      <c r="HLY66" s="76"/>
      <c r="HLZ66" s="76"/>
      <c r="HMA66" s="76"/>
      <c r="HMB66" s="76"/>
      <c r="HMC66" s="76"/>
      <c r="HMD66" s="76"/>
      <c r="HME66" s="76"/>
      <c r="HMF66" s="76"/>
      <c r="HMG66" s="76"/>
      <c r="HMH66" s="76"/>
      <c r="HMI66" s="76"/>
      <c r="HMJ66" s="76"/>
      <c r="HMK66" s="76"/>
      <c r="HML66" s="76"/>
      <c r="HMM66" s="76"/>
      <c r="HMN66" s="76"/>
      <c r="HMO66" s="76"/>
      <c r="HMP66" s="76"/>
      <c r="HMQ66" s="76"/>
      <c r="HMR66" s="76"/>
      <c r="HMS66" s="76"/>
      <c r="HMT66" s="76"/>
      <c r="HMU66" s="76"/>
      <c r="HMV66" s="76"/>
      <c r="HMW66" s="76"/>
      <c r="HMX66" s="76"/>
      <c r="HMY66" s="76"/>
      <c r="HMZ66" s="76"/>
      <c r="HNA66" s="76"/>
      <c r="HNB66" s="76"/>
      <c r="HNC66" s="76"/>
      <c r="HND66" s="76"/>
      <c r="HNE66" s="76"/>
      <c r="HNF66" s="76"/>
      <c r="HNG66" s="76"/>
      <c r="HNH66" s="76"/>
      <c r="HNI66" s="76"/>
      <c r="HNJ66" s="76"/>
      <c r="HNK66" s="76"/>
      <c r="HNL66" s="76"/>
      <c r="HNM66" s="76"/>
      <c r="HNN66" s="76"/>
      <c r="HNO66" s="76"/>
      <c r="HNP66" s="76"/>
      <c r="HNQ66" s="76"/>
      <c r="HNR66" s="76"/>
      <c r="HNS66" s="76"/>
      <c r="HNT66" s="76"/>
      <c r="HNU66" s="76"/>
      <c r="HNV66" s="76"/>
      <c r="HNW66" s="76"/>
      <c r="HNX66" s="76"/>
      <c r="HNY66" s="76"/>
      <c r="HNZ66" s="76"/>
      <c r="HOA66" s="76"/>
      <c r="HOB66" s="76"/>
      <c r="HOC66" s="76"/>
      <c r="HOD66" s="76"/>
      <c r="HOE66" s="76"/>
      <c r="HOF66" s="76"/>
      <c r="HOG66" s="76"/>
      <c r="HOH66" s="76"/>
      <c r="HOI66" s="76"/>
      <c r="HOJ66" s="76"/>
      <c r="HOK66" s="76"/>
      <c r="HOL66" s="76"/>
      <c r="HOM66" s="76"/>
      <c r="HON66" s="76"/>
      <c r="HOO66" s="76"/>
      <c r="HOP66" s="76"/>
      <c r="HOQ66" s="76"/>
      <c r="HOR66" s="76"/>
      <c r="HOS66" s="76"/>
      <c r="HOT66" s="76"/>
      <c r="HOU66" s="76"/>
      <c r="HOV66" s="76"/>
      <c r="HOW66" s="76"/>
      <c r="HOX66" s="76"/>
      <c r="HOY66" s="76"/>
      <c r="HOZ66" s="76"/>
      <c r="HPA66" s="76"/>
      <c r="HPB66" s="76"/>
      <c r="HPC66" s="76"/>
      <c r="HPD66" s="76"/>
      <c r="HPE66" s="76"/>
      <c r="HPF66" s="76"/>
      <c r="HPG66" s="76"/>
      <c r="HPH66" s="76"/>
      <c r="HPI66" s="76"/>
      <c r="HPJ66" s="76"/>
      <c r="HPK66" s="76"/>
      <c r="HPL66" s="76"/>
      <c r="HPM66" s="76"/>
      <c r="HPN66" s="76"/>
      <c r="HPO66" s="76"/>
      <c r="HPP66" s="76"/>
      <c r="HPQ66" s="76"/>
      <c r="HPR66" s="76"/>
      <c r="HPS66" s="76"/>
      <c r="HPT66" s="76"/>
      <c r="HPU66" s="76"/>
      <c r="HPV66" s="76"/>
      <c r="HPW66" s="76"/>
      <c r="HPX66" s="76"/>
      <c r="HPY66" s="76"/>
      <c r="HPZ66" s="76"/>
      <c r="HQA66" s="76"/>
      <c r="HQB66" s="76"/>
      <c r="HQC66" s="76"/>
      <c r="HQD66" s="76"/>
      <c r="HQE66" s="76"/>
      <c r="HQF66" s="76"/>
      <c r="HQG66" s="76"/>
      <c r="HQH66" s="76"/>
      <c r="HQI66" s="76"/>
      <c r="HQJ66" s="76"/>
      <c r="HQK66" s="76"/>
      <c r="HQL66" s="76"/>
      <c r="HQM66" s="76"/>
      <c r="HQN66" s="76"/>
      <c r="HQO66" s="76"/>
      <c r="HQP66" s="76"/>
      <c r="HQQ66" s="76"/>
      <c r="HQR66" s="76"/>
      <c r="HQS66" s="76"/>
      <c r="HQT66" s="76"/>
      <c r="HQU66" s="76"/>
      <c r="HQV66" s="76"/>
      <c r="HQW66" s="76"/>
      <c r="HQX66" s="76"/>
      <c r="HQY66" s="76"/>
      <c r="HQZ66" s="76"/>
      <c r="HRA66" s="76"/>
      <c r="HRB66" s="76"/>
      <c r="HRC66" s="76"/>
      <c r="HRD66" s="76"/>
      <c r="HRE66" s="76"/>
      <c r="HRF66" s="76"/>
      <c r="HRG66" s="76"/>
      <c r="HRH66" s="76"/>
      <c r="HRI66" s="76"/>
      <c r="HRJ66" s="76"/>
      <c r="HRK66" s="76"/>
      <c r="HRL66" s="76"/>
      <c r="HRM66" s="76"/>
      <c r="HRN66" s="76"/>
      <c r="HRO66" s="76"/>
      <c r="HRP66" s="76"/>
      <c r="HRQ66" s="76"/>
      <c r="HRR66" s="76"/>
      <c r="HRS66" s="76"/>
      <c r="HRT66" s="76"/>
      <c r="HRU66" s="76"/>
      <c r="HRV66" s="76"/>
      <c r="HRW66" s="76"/>
      <c r="HRX66" s="76"/>
      <c r="HRY66" s="76"/>
      <c r="HRZ66" s="76"/>
      <c r="HSA66" s="76"/>
      <c r="HSB66" s="76"/>
      <c r="HSC66" s="76"/>
      <c r="HSD66" s="76"/>
      <c r="HSE66" s="76"/>
      <c r="HSF66" s="76"/>
      <c r="HSG66" s="76"/>
      <c r="HSH66" s="76"/>
      <c r="HSI66" s="76"/>
      <c r="HSJ66" s="76"/>
      <c r="HSK66" s="76"/>
      <c r="HSL66" s="76"/>
      <c r="HSM66" s="76"/>
      <c r="HSN66" s="76"/>
      <c r="HSO66" s="76"/>
      <c r="HSP66" s="76"/>
      <c r="HSQ66" s="76"/>
      <c r="HSR66" s="76"/>
      <c r="HSS66" s="76"/>
      <c r="HST66" s="76"/>
      <c r="HSU66" s="76"/>
      <c r="HSV66" s="76"/>
      <c r="HSW66" s="76"/>
      <c r="HSX66" s="76"/>
      <c r="HSY66" s="76"/>
      <c r="HSZ66" s="76"/>
      <c r="HTA66" s="76"/>
      <c r="HTB66" s="76"/>
      <c r="HTC66" s="76"/>
      <c r="HTD66" s="76"/>
      <c r="HTE66" s="76"/>
      <c r="HTF66" s="76"/>
      <c r="HTG66" s="76"/>
      <c r="HTH66" s="76"/>
      <c r="HTI66" s="76"/>
      <c r="HTJ66" s="76"/>
      <c r="HTK66" s="76"/>
      <c r="HTL66" s="76"/>
      <c r="HTM66" s="76"/>
      <c r="HTN66" s="76"/>
      <c r="HTO66" s="76"/>
      <c r="HTP66" s="76"/>
      <c r="HTQ66" s="76"/>
      <c r="HTR66" s="76"/>
      <c r="HTS66" s="76"/>
      <c r="HTT66" s="76"/>
      <c r="HTU66" s="76"/>
      <c r="HTV66" s="76"/>
      <c r="HTW66" s="76"/>
      <c r="HTX66" s="76"/>
      <c r="HTY66" s="76"/>
      <c r="HTZ66" s="76"/>
      <c r="HUA66" s="76"/>
      <c r="HUB66" s="76"/>
      <c r="HUC66" s="76"/>
      <c r="HUD66" s="76"/>
      <c r="HUE66" s="76"/>
      <c r="HUF66" s="76"/>
      <c r="HUG66" s="76"/>
      <c r="HUH66" s="76"/>
      <c r="HUI66" s="76"/>
      <c r="HUJ66" s="76"/>
      <c r="HUK66" s="76"/>
      <c r="HUL66" s="76"/>
      <c r="HUM66" s="76"/>
      <c r="HUN66" s="76"/>
      <c r="HUO66" s="76"/>
      <c r="HUP66" s="76"/>
      <c r="HUQ66" s="76"/>
      <c r="HUR66" s="76"/>
      <c r="HUS66" s="76"/>
      <c r="HUT66" s="76"/>
      <c r="HUU66" s="76"/>
      <c r="HUV66" s="76"/>
      <c r="HUW66" s="76"/>
      <c r="HUX66" s="76"/>
      <c r="HUY66" s="76"/>
      <c r="HUZ66" s="76"/>
      <c r="HVA66" s="76"/>
      <c r="HVB66" s="76"/>
      <c r="HVC66" s="76"/>
      <c r="HVD66" s="76"/>
      <c r="HVE66" s="76"/>
      <c r="HVF66" s="76"/>
      <c r="HVG66" s="76"/>
      <c r="HVH66" s="76"/>
      <c r="HVI66" s="76"/>
      <c r="HVJ66" s="76"/>
      <c r="HVK66" s="76"/>
      <c r="HVL66" s="76"/>
      <c r="HVM66" s="76"/>
      <c r="HVN66" s="76"/>
      <c r="HVO66" s="76"/>
      <c r="HVP66" s="76"/>
      <c r="HVQ66" s="76"/>
      <c r="HVR66" s="76"/>
      <c r="HVS66" s="76"/>
      <c r="HVT66" s="76"/>
      <c r="HVU66" s="76"/>
      <c r="HVV66" s="76"/>
      <c r="HVW66" s="76"/>
      <c r="HVX66" s="76"/>
      <c r="HVY66" s="76"/>
      <c r="HVZ66" s="76"/>
      <c r="HWA66" s="76"/>
      <c r="HWB66" s="76"/>
      <c r="HWC66" s="76"/>
      <c r="HWD66" s="76"/>
      <c r="HWE66" s="76"/>
      <c r="HWF66" s="76"/>
      <c r="HWG66" s="76"/>
      <c r="HWH66" s="76"/>
      <c r="HWI66" s="76"/>
      <c r="HWJ66" s="76"/>
      <c r="HWK66" s="76"/>
      <c r="HWL66" s="76"/>
      <c r="HWM66" s="76"/>
      <c r="HWN66" s="76"/>
      <c r="HWO66" s="76"/>
      <c r="HWP66" s="76"/>
      <c r="HWQ66" s="76"/>
      <c r="HWR66" s="76"/>
      <c r="HWS66" s="76"/>
      <c r="HWT66" s="76"/>
      <c r="HWU66" s="76"/>
      <c r="HWV66" s="76"/>
      <c r="HWW66" s="76"/>
      <c r="HWX66" s="76"/>
      <c r="HWY66" s="76"/>
      <c r="HWZ66" s="76"/>
      <c r="HXA66" s="76"/>
      <c r="HXB66" s="76"/>
      <c r="HXC66" s="76"/>
      <c r="HXD66" s="76"/>
      <c r="HXE66" s="76"/>
      <c r="HXF66" s="76"/>
      <c r="HXG66" s="76"/>
      <c r="HXH66" s="76"/>
      <c r="HXI66" s="76"/>
      <c r="HXJ66" s="76"/>
      <c r="HXK66" s="76"/>
      <c r="HXL66" s="76"/>
      <c r="HXM66" s="76"/>
      <c r="HXN66" s="76"/>
      <c r="HXO66" s="76"/>
      <c r="HXP66" s="76"/>
      <c r="HXQ66" s="76"/>
      <c r="HXR66" s="76"/>
      <c r="HXS66" s="76"/>
      <c r="HXT66" s="76"/>
      <c r="HXU66" s="76"/>
      <c r="HXV66" s="76"/>
      <c r="HXW66" s="76"/>
      <c r="HXX66" s="76"/>
      <c r="HXY66" s="76"/>
      <c r="HXZ66" s="76"/>
      <c r="HYA66" s="76"/>
      <c r="HYB66" s="76"/>
      <c r="HYC66" s="76"/>
      <c r="HYD66" s="76"/>
      <c r="HYE66" s="76"/>
      <c r="HYF66" s="76"/>
      <c r="HYG66" s="76"/>
      <c r="HYH66" s="76"/>
      <c r="HYI66" s="76"/>
      <c r="HYJ66" s="76"/>
      <c r="HYK66" s="76"/>
      <c r="HYL66" s="76"/>
      <c r="HYM66" s="76"/>
      <c r="HYN66" s="76"/>
      <c r="HYO66" s="76"/>
      <c r="HYP66" s="76"/>
      <c r="HYQ66" s="76"/>
      <c r="HYR66" s="76"/>
      <c r="HYS66" s="76"/>
      <c r="HYT66" s="76"/>
      <c r="HYU66" s="76"/>
      <c r="HYV66" s="76"/>
      <c r="HYW66" s="76"/>
      <c r="HYX66" s="76"/>
      <c r="HYY66" s="76"/>
      <c r="HYZ66" s="76"/>
      <c r="HZA66" s="76"/>
      <c r="HZB66" s="76"/>
      <c r="HZC66" s="76"/>
      <c r="HZD66" s="76"/>
      <c r="HZE66" s="76"/>
      <c r="HZF66" s="76"/>
      <c r="HZG66" s="76"/>
      <c r="HZH66" s="76"/>
      <c r="HZI66" s="76"/>
      <c r="HZJ66" s="76"/>
      <c r="HZK66" s="76"/>
      <c r="HZL66" s="76"/>
      <c r="HZM66" s="76"/>
      <c r="HZN66" s="76"/>
      <c r="HZO66" s="76"/>
      <c r="HZP66" s="76"/>
      <c r="HZQ66" s="76"/>
      <c r="HZR66" s="76"/>
      <c r="HZS66" s="76"/>
      <c r="HZT66" s="76"/>
      <c r="HZU66" s="76"/>
      <c r="HZV66" s="76"/>
      <c r="HZW66" s="76"/>
      <c r="HZX66" s="76"/>
      <c r="HZY66" s="76"/>
      <c r="HZZ66" s="76"/>
      <c r="IAA66" s="76"/>
      <c r="IAB66" s="76"/>
      <c r="IAC66" s="76"/>
      <c r="IAD66" s="76"/>
      <c r="IAE66" s="76"/>
      <c r="IAF66" s="76"/>
      <c r="IAG66" s="76"/>
      <c r="IAH66" s="76"/>
      <c r="IAI66" s="76"/>
      <c r="IAJ66" s="76"/>
      <c r="IAK66" s="76"/>
      <c r="IAL66" s="76"/>
      <c r="IAM66" s="76"/>
      <c r="IAN66" s="76"/>
      <c r="IAO66" s="76"/>
      <c r="IAP66" s="76"/>
      <c r="IAQ66" s="76"/>
      <c r="IAR66" s="76"/>
      <c r="IAS66" s="76"/>
      <c r="IAT66" s="76"/>
      <c r="IAU66" s="76"/>
      <c r="IAV66" s="76"/>
      <c r="IAW66" s="76"/>
      <c r="IAX66" s="76"/>
      <c r="IAY66" s="76"/>
      <c r="IAZ66" s="76"/>
      <c r="IBA66" s="76"/>
      <c r="IBB66" s="76"/>
      <c r="IBC66" s="76"/>
      <c r="IBD66" s="76"/>
      <c r="IBE66" s="76"/>
      <c r="IBF66" s="76"/>
      <c r="IBG66" s="76"/>
      <c r="IBH66" s="76"/>
      <c r="IBI66" s="76"/>
      <c r="IBJ66" s="76"/>
      <c r="IBK66" s="76"/>
      <c r="IBL66" s="76"/>
      <c r="IBM66" s="76"/>
      <c r="IBN66" s="76"/>
      <c r="IBO66" s="76"/>
      <c r="IBP66" s="76"/>
      <c r="IBQ66" s="76"/>
      <c r="IBR66" s="76"/>
      <c r="IBS66" s="76"/>
      <c r="IBT66" s="76"/>
      <c r="IBU66" s="76"/>
      <c r="IBV66" s="76"/>
      <c r="IBW66" s="76"/>
      <c r="IBX66" s="76"/>
      <c r="IBY66" s="76"/>
      <c r="IBZ66" s="76"/>
      <c r="ICA66" s="76"/>
      <c r="ICB66" s="76"/>
      <c r="ICC66" s="76"/>
      <c r="ICD66" s="76"/>
      <c r="ICE66" s="76"/>
      <c r="ICF66" s="76"/>
      <c r="ICG66" s="76"/>
      <c r="ICH66" s="76"/>
      <c r="ICI66" s="76"/>
      <c r="ICJ66" s="76"/>
      <c r="ICK66" s="76"/>
      <c r="ICL66" s="76"/>
      <c r="ICM66" s="76"/>
      <c r="ICN66" s="76"/>
      <c r="ICO66" s="76"/>
      <c r="ICP66" s="76"/>
      <c r="ICQ66" s="76"/>
      <c r="ICR66" s="76"/>
      <c r="ICS66" s="76"/>
      <c r="ICT66" s="76"/>
      <c r="ICU66" s="76"/>
      <c r="ICV66" s="76"/>
      <c r="ICW66" s="76"/>
      <c r="ICX66" s="76"/>
      <c r="ICY66" s="76"/>
      <c r="ICZ66" s="76"/>
      <c r="IDA66" s="76"/>
      <c r="IDB66" s="76"/>
      <c r="IDC66" s="76"/>
      <c r="IDD66" s="76"/>
      <c r="IDE66" s="76"/>
      <c r="IDF66" s="76"/>
      <c r="IDG66" s="76"/>
      <c r="IDH66" s="76"/>
      <c r="IDI66" s="76"/>
      <c r="IDJ66" s="76"/>
      <c r="IDK66" s="76"/>
      <c r="IDL66" s="76"/>
      <c r="IDM66" s="76"/>
      <c r="IDN66" s="76"/>
      <c r="IDO66" s="76"/>
      <c r="IDP66" s="76"/>
      <c r="IDQ66" s="76"/>
      <c r="IDR66" s="76"/>
      <c r="IDS66" s="76"/>
      <c r="IDT66" s="76"/>
      <c r="IDU66" s="76"/>
      <c r="IDV66" s="76"/>
      <c r="IDW66" s="76"/>
      <c r="IDX66" s="76"/>
      <c r="IDY66" s="76"/>
      <c r="IDZ66" s="76"/>
      <c r="IEA66" s="76"/>
      <c r="IEB66" s="76"/>
      <c r="IEC66" s="76"/>
      <c r="IED66" s="76"/>
      <c r="IEE66" s="76"/>
      <c r="IEF66" s="76"/>
      <c r="IEG66" s="76"/>
      <c r="IEH66" s="76"/>
      <c r="IEI66" s="76"/>
      <c r="IEJ66" s="76"/>
      <c r="IEK66" s="76"/>
      <c r="IEL66" s="76"/>
      <c r="IEM66" s="76"/>
      <c r="IEN66" s="76"/>
      <c r="IEO66" s="76"/>
      <c r="IEP66" s="76"/>
      <c r="IEQ66" s="76"/>
      <c r="IER66" s="76"/>
      <c r="IES66" s="76"/>
      <c r="IET66" s="76"/>
      <c r="IEU66" s="76"/>
      <c r="IEV66" s="76"/>
      <c r="IEW66" s="76"/>
      <c r="IEX66" s="76"/>
      <c r="IEY66" s="76"/>
      <c r="IEZ66" s="76"/>
      <c r="IFA66" s="76"/>
      <c r="IFB66" s="76"/>
      <c r="IFC66" s="76"/>
      <c r="IFD66" s="76"/>
      <c r="IFE66" s="76"/>
      <c r="IFF66" s="76"/>
      <c r="IFG66" s="76"/>
      <c r="IFH66" s="76"/>
      <c r="IFI66" s="76"/>
      <c r="IFJ66" s="76"/>
      <c r="IFK66" s="76"/>
      <c r="IFL66" s="76"/>
      <c r="IFM66" s="76"/>
      <c r="IFN66" s="76"/>
      <c r="IFO66" s="76"/>
      <c r="IFP66" s="76"/>
      <c r="IFQ66" s="76"/>
      <c r="IFR66" s="76"/>
      <c r="IFS66" s="76"/>
      <c r="IFT66" s="76"/>
      <c r="IFU66" s="76"/>
      <c r="IFV66" s="76"/>
      <c r="IFW66" s="76"/>
      <c r="IFX66" s="76"/>
      <c r="IFY66" s="76"/>
      <c r="IFZ66" s="76"/>
      <c r="IGA66" s="76"/>
      <c r="IGB66" s="76"/>
      <c r="IGC66" s="76"/>
      <c r="IGD66" s="76"/>
      <c r="IGE66" s="76"/>
      <c r="IGF66" s="76"/>
      <c r="IGG66" s="76"/>
      <c r="IGH66" s="76"/>
      <c r="IGI66" s="76"/>
      <c r="IGJ66" s="76"/>
      <c r="IGK66" s="76"/>
      <c r="IGL66" s="76"/>
      <c r="IGM66" s="76"/>
      <c r="IGN66" s="76"/>
      <c r="IGO66" s="76"/>
      <c r="IGP66" s="76"/>
      <c r="IGQ66" s="76"/>
      <c r="IGR66" s="76"/>
      <c r="IGS66" s="76"/>
      <c r="IGT66" s="76"/>
      <c r="IGU66" s="76"/>
      <c r="IGV66" s="76"/>
      <c r="IGW66" s="76"/>
      <c r="IGX66" s="76"/>
      <c r="IGY66" s="76"/>
      <c r="IGZ66" s="76"/>
      <c r="IHA66" s="76"/>
      <c r="IHB66" s="76"/>
      <c r="IHC66" s="76"/>
      <c r="IHD66" s="76"/>
      <c r="IHE66" s="76"/>
      <c r="IHF66" s="76"/>
      <c r="IHG66" s="76"/>
      <c r="IHH66" s="76"/>
      <c r="IHI66" s="76"/>
      <c r="IHJ66" s="76"/>
      <c r="IHK66" s="76"/>
      <c r="IHL66" s="76"/>
      <c r="IHM66" s="76"/>
      <c r="IHN66" s="76"/>
      <c r="IHO66" s="76"/>
      <c r="IHP66" s="76"/>
      <c r="IHQ66" s="76"/>
      <c r="IHR66" s="76"/>
      <c r="IHS66" s="76"/>
      <c r="IHT66" s="76"/>
      <c r="IHU66" s="76"/>
      <c r="IHV66" s="76"/>
      <c r="IHW66" s="76"/>
      <c r="IHX66" s="76"/>
      <c r="IHY66" s="76"/>
      <c r="IHZ66" s="76"/>
      <c r="IIA66" s="76"/>
      <c r="IIB66" s="76"/>
      <c r="IIC66" s="76"/>
      <c r="IID66" s="76"/>
      <c r="IIE66" s="76"/>
      <c r="IIF66" s="76"/>
      <c r="IIG66" s="76"/>
      <c r="IIH66" s="76"/>
      <c r="III66" s="76"/>
      <c r="IIJ66" s="76"/>
      <c r="IIK66" s="76"/>
      <c r="IIL66" s="76"/>
      <c r="IIM66" s="76"/>
      <c r="IIN66" s="76"/>
      <c r="IIO66" s="76"/>
      <c r="IIP66" s="76"/>
      <c r="IIQ66" s="76"/>
      <c r="IIR66" s="76"/>
      <c r="IIS66" s="76"/>
      <c r="IIT66" s="76"/>
      <c r="IIU66" s="76"/>
      <c r="IIV66" s="76"/>
      <c r="IIW66" s="76"/>
      <c r="IIX66" s="76"/>
      <c r="IIY66" s="76"/>
      <c r="IIZ66" s="76"/>
      <c r="IJA66" s="76"/>
      <c r="IJB66" s="76"/>
      <c r="IJC66" s="76"/>
      <c r="IJD66" s="76"/>
      <c r="IJE66" s="76"/>
      <c r="IJF66" s="76"/>
      <c r="IJG66" s="76"/>
      <c r="IJH66" s="76"/>
      <c r="IJI66" s="76"/>
      <c r="IJJ66" s="76"/>
      <c r="IJK66" s="76"/>
      <c r="IJL66" s="76"/>
      <c r="IJM66" s="76"/>
      <c r="IJN66" s="76"/>
      <c r="IJO66" s="76"/>
      <c r="IJP66" s="76"/>
      <c r="IJQ66" s="76"/>
      <c r="IJR66" s="76"/>
      <c r="IJS66" s="76"/>
      <c r="IJT66" s="76"/>
      <c r="IJU66" s="76"/>
      <c r="IJV66" s="76"/>
      <c r="IJW66" s="76"/>
      <c r="IJX66" s="76"/>
      <c r="IJY66" s="76"/>
      <c r="IJZ66" s="76"/>
      <c r="IKA66" s="76"/>
      <c r="IKB66" s="76"/>
      <c r="IKC66" s="76"/>
      <c r="IKD66" s="76"/>
      <c r="IKE66" s="76"/>
      <c r="IKF66" s="76"/>
      <c r="IKG66" s="76"/>
      <c r="IKH66" s="76"/>
      <c r="IKI66" s="76"/>
      <c r="IKJ66" s="76"/>
      <c r="IKK66" s="76"/>
      <c r="IKL66" s="76"/>
      <c r="IKM66" s="76"/>
      <c r="IKN66" s="76"/>
      <c r="IKO66" s="76"/>
      <c r="IKP66" s="76"/>
      <c r="IKQ66" s="76"/>
      <c r="IKR66" s="76"/>
      <c r="IKS66" s="76"/>
      <c r="IKT66" s="76"/>
      <c r="IKU66" s="76"/>
      <c r="IKV66" s="76"/>
      <c r="IKW66" s="76"/>
      <c r="IKX66" s="76"/>
      <c r="IKY66" s="76"/>
      <c r="IKZ66" s="76"/>
      <c r="ILA66" s="76"/>
      <c r="ILB66" s="76"/>
      <c r="ILC66" s="76"/>
      <c r="ILD66" s="76"/>
      <c r="ILE66" s="76"/>
      <c r="ILF66" s="76"/>
      <c r="ILG66" s="76"/>
      <c r="ILH66" s="76"/>
      <c r="ILI66" s="76"/>
      <c r="ILJ66" s="76"/>
      <c r="ILK66" s="76"/>
      <c r="ILL66" s="76"/>
      <c r="ILM66" s="76"/>
      <c r="ILN66" s="76"/>
      <c r="ILO66" s="76"/>
      <c r="ILP66" s="76"/>
      <c r="ILQ66" s="76"/>
      <c r="ILR66" s="76"/>
      <c r="ILS66" s="76"/>
      <c r="ILT66" s="76"/>
      <c r="ILU66" s="76"/>
      <c r="ILV66" s="76"/>
      <c r="ILW66" s="76"/>
      <c r="ILX66" s="76"/>
      <c r="ILY66" s="76"/>
      <c r="ILZ66" s="76"/>
      <c r="IMA66" s="76"/>
      <c r="IMB66" s="76"/>
      <c r="IMC66" s="76"/>
      <c r="IMD66" s="76"/>
      <c r="IME66" s="76"/>
      <c r="IMF66" s="76"/>
      <c r="IMG66" s="76"/>
      <c r="IMH66" s="76"/>
      <c r="IMI66" s="76"/>
      <c r="IMJ66" s="76"/>
      <c r="IMK66" s="76"/>
      <c r="IML66" s="76"/>
      <c r="IMM66" s="76"/>
      <c r="IMN66" s="76"/>
      <c r="IMO66" s="76"/>
      <c r="IMP66" s="76"/>
      <c r="IMQ66" s="76"/>
      <c r="IMR66" s="76"/>
      <c r="IMS66" s="76"/>
      <c r="IMT66" s="76"/>
      <c r="IMU66" s="76"/>
      <c r="IMV66" s="76"/>
      <c r="IMW66" s="76"/>
      <c r="IMX66" s="76"/>
      <c r="IMY66" s="76"/>
      <c r="IMZ66" s="76"/>
      <c r="INA66" s="76"/>
      <c r="INB66" s="76"/>
      <c r="INC66" s="76"/>
      <c r="IND66" s="76"/>
      <c r="INE66" s="76"/>
      <c r="INF66" s="76"/>
      <c r="ING66" s="76"/>
      <c r="INH66" s="76"/>
      <c r="INI66" s="76"/>
      <c r="INJ66" s="76"/>
      <c r="INK66" s="76"/>
      <c r="INL66" s="76"/>
      <c r="INM66" s="76"/>
      <c r="INN66" s="76"/>
      <c r="INO66" s="76"/>
      <c r="INP66" s="76"/>
      <c r="INQ66" s="76"/>
      <c r="INR66" s="76"/>
      <c r="INS66" s="76"/>
      <c r="INT66" s="76"/>
      <c r="INU66" s="76"/>
      <c r="INV66" s="76"/>
      <c r="INW66" s="76"/>
      <c r="INX66" s="76"/>
      <c r="INY66" s="76"/>
      <c r="INZ66" s="76"/>
      <c r="IOA66" s="76"/>
      <c r="IOB66" s="76"/>
      <c r="IOC66" s="76"/>
      <c r="IOD66" s="76"/>
      <c r="IOE66" s="76"/>
      <c r="IOF66" s="76"/>
      <c r="IOG66" s="76"/>
      <c r="IOH66" s="76"/>
      <c r="IOI66" s="76"/>
      <c r="IOJ66" s="76"/>
      <c r="IOK66" s="76"/>
      <c r="IOL66" s="76"/>
      <c r="IOM66" s="76"/>
      <c r="ION66" s="76"/>
      <c r="IOO66" s="76"/>
      <c r="IOP66" s="76"/>
      <c r="IOQ66" s="76"/>
      <c r="IOR66" s="76"/>
      <c r="IOS66" s="76"/>
      <c r="IOT66" s="76"/>
      <c r="IOU66" s="76"/>
      <c r="IOV66" s="76"/>
      <c r="IOW66" s="76"/>
      <c r="IOX66" s="76"/>
      <c r="IOY66" s="76"/>
      <c r="IOZ66" s="76"/>
      <c r="IPA66" s="76"/>
      <c r="IPB66" s="76"/>
      <c r="IPC66" s="76"/>
      <c r="IPD66" s="76"/>
      <c r="IPE66" s="76"/>
      <c r="IPF66" s="76"/>
      <c r="IPG66" s="76"/>
      <c r="IPH66" s="76"/>
      <c r="IPI66" s="76"/>
      <c r="IPJ66" s="76"/>
      <c r="IPK66" s="76"/>
      <c r="IPL66" s="76"/>
      <c r="IPM66" s="76"/>
      <c r="IPN66" s="76"/>
      <c r="IPO66" s="76"/>
      <c r="IPP66" s="76"/>
      <c r="IPQ66" s="76"/>
      <c r="IPR66" s="76"/>
      <c r="IPS66" s="76"/>
      <c r="IPT66" s="76"/>
      <c r="IPU66" s="76"/>
      <c r="IPV66" s="76"/>
      <c r="IPW66" s="76"/>
      <c r="IPX66" s="76"/>
      <c r="IPY66" s="76"/>
      <c r="IPZ66" s="76"/>
      <c r="IQA66" s="76"/>
      <c r="IQB66" s="76"/>
      <c r="IQC66" s="76"/>
      <c r="IQD66" s="76"/>
      <c r="IQE66" s="76"/>
      <c r="IQF66" s="76"/>
      <c r="IQG66" s="76"/>
      <c r="IQH66" s="76"/>
      <c r="IQI66" s="76"/>
      <c r="IQJ66" s="76"/>
      <c r="IQK66" s="76"/>
      <c r="IQL66" s="76"/>
      <c r="IQM66" s="76"/>
      <c r="IQN66" s="76"/>
      <c r="IQO66" s="76"/>
      <c r="IQP66" s="76"/>
      <c r="IQQ66" s="76"/>
      <c r="IQR66" s="76"/>
      <c r="IQS66" s="76"/>
      <c r="IQT66" s="76"/>
      <c r="IQU66" s="76"/>
      <c r="IQV66" s="76"/>
      <c r="IQW66" s="76"/>
      <c r="IQX66" s="76"/>
      <c r="IQY66" s="76"/>
      <c r="IQZ66" s="76"/>
      <c r="IRA66" s="76"/>
      <c r="IRB66" s="76"/>
      <c r="IRC66" s="76"/>
      <c r="IRD66" s="76"/>
      <c r="IRE66" s="76"/>
      <c r="IRF66" s="76"/>
      <c r="IRG66" s="76"/>
      <c r="IRH66" s="76"/>
      <c r="IRI66" s="76"/>
      <c r="IRJ66" s="76"/>
      <c r="IRK66" s="76"/>
      <c r="IRL66" s="76"/>
      <c r="IRM66" s="76"/>
      <c r="IRN66" s="76"/>
      <c r="IRO66" s="76"/>
      <c r="IRP66" s="76"/>
      <c r="IRQ66" s="76"/>
      <c r="IRR66" s="76"/>
      <c r="IRS66" s="76"/>
      <c r="IRT66" s="76"/>
      <c r="IRU66" s="76"/>
      <c r="IRV66" s="76"/>
      <c r="IRW66" s="76"/>
      <c r="IRX66" s="76"/>
      <c r="IRY66" s="76"/>
      <c r="IRZ66" s="76"/>
      <c r="ISA66" s="76"/>
      <c r="ISB66" s="76"/>
      <c r="ISC66" s="76"/>
      <c r="ISD66" s="76"/>
      <c r="ISE66" s="76"/>
      <c r="ISF66" s="76"/>
      <c r="ISG66" s="76"/>
      <c r="ISH66" s="76"/>
      <c r="ISI66" s="76"/>
      <c r="ISJ66" s="76"/>
      <c r="ISK66" s="76"/>
      <c r="ISL66" s="76"/>
      <c r="ISM66" s="76"/>
      <c r="ISN66" s="76"/>
      <c r="ISO66" s="76"/>
      <c r="ISP66" s="76"/>
      <c r="ISQ66" s="76"/>
      <c r="ISR66" s="76"/>
      <c r="ISS66" s="76"/>
      <c r="IST66" s="76"/>
      <c r="ISU66" s="76"/>
      <c r="ISV66" s="76"/>
      <c r="ISW66" s="76"/>
      <c r="ISX66" s="76"/>
      <c r="ISY66" s="76"/>
      <c r="ISZ66" s="76"/>
      <c r="ITA66" s="76"/>
      <c r="ITB66" s="76"/>
      <c r="ITC66" s="76"/>
      <c r="ITD66" s="76"/>
      <c r="ITE66" s="76"/>
      <c r="ITF66" s="76"/>
      <c r="ITG66" s="76"/>
      <c r="ITH66" s="76"/>
      <c r="ITI66" s="76"/>
      <c r="ITJ66" s="76"/>
      <c r="ITK66" s="76"/>
      <c r="ITL66" s="76"/>
      <c r="ITM66" s="76"/>
      <c r="ITN66" s="76"/>
      <c r="ITO66" s="76"/>
      <c r="ITP66" s="76"/>
      <c r="ITQ66" s="76"/>
      <c r="ITR66" s="76"/>
      <c r="ITS66" s="76"/>
      <c r="ITT66" s="76"/>
      <c r="ITU66" s="76"/>
      <c r="ITV66" s="76"/>
      <c r="ITW66" s="76"/>
      <c r="ITX66" s="76"/>
      <c r="ITY66" s="76"/>
      <c r="ITZ66" s="76"/>
      <c r="IUA66" s="76"/>
      <c r="IUB66" s="76"/>
      <c r="IUC66" s="76"/>
      <c r="IUD66" s="76"/>
      <c r="IUE66" s="76"/>
      <c r="IUF66" s="76"/>
      <c r="IUG66" s="76"/>
      <c r="IUH66" s="76"/>
      <c r="IUI66" s="76"/>
      <c r="IUJ66" s="76"/>
      <c r="IUK66" s="76"/>
      <c r="IUL66" s="76"/>
      <c r="IUM66" s="76"/>
      <c r="IUN66" s="76"/>
      <c r="IUO66" s="76"/>
      <c r="IUP66" s="76"/>
      <c r="IUQ66" s="76"/>
      <c r="IUR66" s="76"/>
      <c r="IUS66" s="76"/>
      <c r="IUT66" s="76"/>
      <c r="IUU66" s="76"/>
      <c r="IUV66" s="76"/>
      <c r="IUW66" s="76"/>
      <c r="IUX66" s="76"/>
      <c r="IUY66" s="76"/>
      <c r="IUZ66" s="76"/>
      <c r="IVA66" s="76"/>
      <c r="IVB66" s="76"/>
      <c r="IVC66" s="76"/>
      <c r="IVD66" s="76"/>
      <c r="IVE66" s="76"/>
      <c r="IVF66" s="76"/>
      <c r="IVG66" s="76"/>
      <c r="IVH66" s="76"/>
      <c r="IVI66" s="76"/>
      <c r="IVJ66" s="76"/>
      <c r="IVK66" s="76"/>
      <c r="IVL66" s="76"/>
      <c r="IVM66" s="76"/>
      <c r="IVN66" s="76"/>
      <c r="IVO66" s="76"/>
      <c r="IVP66" s="76"/>
      <c r="IVQ66" s="76"/>
      <c r="IVR66" s="76"/>
      <c r="IVS66" s="76"/>
      <c r="IVT66" s="76"/>
      <c r="IVU66" s="76"/>
      <c r="IVV66" s="76"/>
      <c r="IVW66" s="76"/>
      <c r="IVX66" s="76"/>
      <c r="IVY66" s="76"/>
      <c r="IVZ66" s="76"/>
      <c r="IWA66" s="76"/>
      <c r="IWB66" s="76"/>
      <c r="IWC66" s="76"/>
      <c r="IWD66" s="76"/>
      <c r="IWE66" s="76"/>
      <c r="IWF66" s="76"/>
      <c r="IWG66" s="76"/>
      <c r="IWH66" s="76"/>
      <c r="IWI66" s="76"/>
      <c r="IWJ66" s="76"/>
      <c r="IWK66" s="76"/>
      <c r="IWL66" s="76"/>
      <c r="IWM66" s="76"/>
      <c r="IWN66" s="76"/>
      <c r="IWO66" s="76"/>
      <c r="IWP66" s="76"/>
      <c r="IWQ66" s="76"/>
      <c r="IWR66" s="76"/>
      <c r="IWS66" s="76"/>
      <c r="IWT66" s="76"/>
      <c r="IWU66" s="76"/>
      <c r="IWV66" s="76"/>
      <c r="IWW66" s="76"/>
      <c r="IWX66" s="76"/>
      <c r="IWY66" s="76"/>
      <c r="IWZ66" s="76"/>
      <c r="IXA66" s="76"/>
      <c r="IXB66" s="76"/>
      <c r="IXC66" s="76"/>
      <c r="IXD66" s="76"/>
      <c r="IXE66" s="76"/>
      <c r="IXF66" s="76"/>
      <c r="IXG66" s="76"/>
      <c r="IXH66" s="76"/>
      <c r="IXI66" s="76"/>
      <c r="IXJ66" s="76"/>
      <c r="IXK66" s="76"/>
      <c r="IXL66" s="76"/>
      <c r="IXM66" s="76"/>
      <c r="IXN66" s="76"/>
      <c r="IXO66" s="76"/>
      <c r="IXP66" s="76"/>
      <c r="IXQ66" s="76"/>
      <c r="IXR66" s="76"/>
      <c r="IXS66" s="76"/>
      <c r="IXT66" s="76"/>
      <c r="IXU66" s="76"/>
      <c r="IXV66" s="76"/>
      <c r="IXW66" s="76"/>
      <c r="IXX66" s="76"/>
      <c r="IXY66" s="76"/>
      <c r="IXZ66" s="76"/>
      <c r="IYA66" s="76"/>
      <c r="IYB66" s="76"/>
      <c r="IYC66" s="76"/>
      <c r="IYD66" s="76"/>
      <c r="IYE66" s="76"/>
      <c r="IYF66" s="76"/>
      <c r="IYG66" s="76"/>
      <c r="IYH66" s="76"/>
      <c r="IYI66" s="76"/>
      <c r="IYJ66" s="76"/>
      <c r="IYK66" s="76"/>
      <c r="IYL66" s="76"/>
      <c r="IYM66" s="76"/>
      <c r="IYN66" s="76"/>
      <c r="IYO66" s="76"/>
      <c r="IYP66" s="76"/>
      <c r="IYQ66" s="76"/>
      <c r="IYR66" s="76"/>
      <c r="IYS66" s="76"/>
      <c r="IYT66" s="76"/>
      <c r="IYU66" s="76"/>
      <c r="IYV66" s="76"/>
      <c r="IYW66" s="76"/>
      <c r="IYX66" s="76"/>
      <c r="IYY66" s="76"/>
      <c r="IYZ66" s="76"/>
      <c r="IZA66" s="76"/>
      <c r="IZB66" s="76"/>
      <c r="IZC66" s="76"/>
      <c r="IZD66" s="76"/>
      <c r="IZE66" s="76"/>
      <c r="IZF66" s="76"/>
      <c r="IZG66" s="76"/>
      <c r="IZH66" s="76"/>
      <c r="IZI66" s="76"/>
      <c r="IZJ66" s="76"/>
      <c r="IZK66" s="76"/>
      <c r="IZL66" s="76"/>
      <c r="IZM66" s="76"/>
      <c r="IZN66" s="76"/>
      <c r="IZO66" s="76"/>
      <c r="IZP66" s="76"/>
      <c r="IZQ66" s="76"/>
      <c r="IZR66" s="76"/>
      <c r="IZS66" s="76"/>
      <c r="IZT66" s="76"/>
      <c r="IZU66" s="76"/>
      <c r="IZV66" s="76"/>
      <c r="IZW66" s="76"/>
      <c r="IZX66" s="76"/>
      <c r="IZY66" s="76"/>
      <c r="IZZ66" s="76"/>
      <c r="JAA66" s="76"/>
      <c r="JAB66" s="76"/>
      <c r="JAC66" s="76"/>
      <c r="JAD66" s="76"/>
      <c r="JAE66" s="76"/>
      <c r="JAF66" s="76"/>
      <c r="JAG66" s="76"/>
      <c r="JAH66" s="76"/>
      <c r="JAI66" s="76"/>
      <c r="JAJ66" s="76"/>
      <c r="JAK66" s="76"/>
      <c r="JAL66" s="76"/>
      <c r="JAM66" s="76"/>
      <c r="JAN66" s="76"/>
      <c r="JAO66" s="76"/>
      <c r="JAP66" s="76"/>
      <c r="JAQ66" s="76"/>
      <c r="JAR66" s="76"/>
      <c r="JAS66" s="76"/>
      <c r="JAT66" s="76"/>
      <c r="JAU66" s="76"/>
      <c r="JAV66" s="76"/>
      <c r="JAW66" s="76"/>
      <c r="JAX66" s="76"/>
      <c r="JAY66" s="76"/>
      <c r="JAZ66" s="76"/>
      <c r="JBA66" s="76"/>
      <c r="JBB66" s="76"/>
      <c r="JBC66" s="76"/>
      <c r="JBD66" s="76"/>
      <c r="JBE66" s="76"/>
      <c r="JBF66" s="76"/>
      <c r="JBG66" s="76"/>
      <c r="JBH66" s="76"/>
      <c r="JBI66" s="76"/>
      <c r="JBJ66" s="76"/>
      <c r="JBK66" s="76"/>
      <c r="JBL66" s="76"/>
      <c r="JBM66" s="76"/>
      <c r="JBN66" s="76"/>
      <c r="JBO66" s="76"/>
      <c r="JBP66" s="76"/>
      <c r="JBQ66" s="76"/>
      <c r="JBR66" s="76"/>
      <c r="JBS66" s="76"/>
      <c r="JBT66" s="76"/>
      <c r="JBU66" s="76"/>
      <c r="JBV66" s="76"/>
      <c r="JBW66" s="76"/>
      <c r="JBX66" s="76"/>
      <c r="JBY66" s="76"/>
      <c r="JBZ66" s="76"/>
      <c r="JCA66" s="76"/>
      <c r="JCB66" s="76"/>
      <c r="JCC66" s="76"/>
      <c r="JCD66" s="76"/>
      <c r="JCE66" s="76"/>
      <c r="JCF66" s="76"/>
      <c r="JCG66" s="76"/>
      <c r="JCH66" s="76"/>
      <c r="JCI66" s="76"/>
      <c r="JCJ66" s="76"/>
      <c r="JCK66" s="76"/>
      <c r="JCL66" s="76"/>
      <c r="JCM66" s="76"/>
      <c r="JCN66" s="76"/>
      <c r="JCO66" s="76"/>
      <c r="JCP66" s="76"/>
      <c r="JCQ66" s="76"/>
      <c r="JCR66" s="76"/>
      <c r="JCS66" s="76"/>
      <c r="JCT66" s="76"/>
      <c r="JCU66" s="76"/>
      <c r="JCV66" s="76"/>
      <c r="JCW66" s="76"/>
      <c r="JCX66" s="76"/>
      <c r="JCY66" s="76"/>
      <c r="JCZ66" s="76"/>
      <c r="JDA66" s="76"/>
      <c r="JDB66" s="76"/>
      <c r="JDC66" s="76"/>
      <c r="JDD66" s="76"/>
      <c r="JDE66" s="76"/>
      <c r="JDF66" s="76"/>
      <c r="JDG66" s="76"/>
      <c r="JDH66" s="76"/>
      <c r="JDI66" s="76"/>
      <c r="JDJ66" s="76"/>
      <c r="JDK66" s="76"/>
      <c r="JDL66" s="76"/>
      <c r="JDM66" s="76"/>
      <c r="JDN66" s="76"/>
      <c r="JDO66" s="76"/>
      <c r="JDP66" s="76"/>
      <c r="JDQ66" s="76"/>
      <c r="JDR66" s="76"/>
      <c r="JDS66" s="76"/>
      <c r="JDT66" s="76"/>
      <c r="JDU66" s="76"/>
      <c r="JDV66" s="76"/>
      <c r="JDW66" s="76"/>
      <c r="JDX66" s="76"/>
      <c r="JDY66" s="76"/>
      <c r="JDZ66" s="76"/>
      <c r="JEA66" s="76"/>
      <c r="JEB66" s="76"/>
      <c r="JEC66" s="76"/>
      <c r="JED66" s="76"/>
      <c r="JEE66" s="76"/>
      <c r="JEF66" s="76"/>
      <c r="JEG66" s="76"/>
      <c r="JEH66" s="76"/>
      <c r="JEI66" s="76"/>
      <c r="JEJ66" s="76"/>
      <c r="JEK66" s="76"/>
      <c r="JEL66" s="76"/>
      <c r="JEM66" s="76"/>
      <c r="JEN66" s="76"/>
      <c r="JEO66" s="76"/>
      <c r="JEP66" s="76"/>
      <c r="JEQ66" s="76"/>
      <c r="JER66" s="76"/>
      <c r="JES66" s="76"/>
      <c r="JET66" s="76"/>
      <c r="JEU66" s="76"/>
      <c r="JEV66" s="76"/>
      <c r="JEW66" s="76"/>
      <c r="JEX66" s="76"/>
      <c r="JEY66" s="76"/>
      <c r="JEZ66" s="76"/>
      <c r="JFA66" s="76"/>
      <c r="JFB66" s="76"/>
      <c r="JFC66" s="76"/>
      <c r="JFD66" s="76"/>
      <c r="JFE66" s="76"/>
      <c r="JFF66" s="76"/>
      <c r="JFG66" s="76"/>
      <c r="JFH66" s="76"/>
      <c r="JFI66" s="76"/>
      <c r="JFJ66" s="76"/>
      <c r="JFK66" s="76"/>
      <c r="JFL66" s="76"/>
      <c r="JFM66" s="76"/>
      <c r="JFN66" s="76"/>
      <c r="JFO66" s="76"/>
      <c r="JFP66" s="76"/>
      <c r="JFQ66" s="76"/>
      <c r="JFR66" s="76"/>
      <c r="JFS66" s="76"/>
      <c r="JFT66" s="76"/>
      <c r="JFU66" s="76"/>
      <c r="JFV66" s="76"/>
      <c r="JFW66" s="76"/>
      <c r="JFX66" s="76"/>
      <c r="JFY66" s="76"/>
      <c r="JFZ66" s="76"/>
      <c r="JGA66" s="76"/>
      <c r="JGB66" s="76"/>
      <c r="JGC66" s="76"/>
      <c r="JGD66" s="76"/>
      <c r="JGE66" s="76"/>
      <c r="JGF66" s="76"/>
      <c r="JGG66" s="76"/>
      <c r="JGH66" s="76"/>
      <c r="JGI66" s="76"/>
      <c r="JGJ66" s="76"/>
      <c r="JGK66" s="76"/>
      <c r="JGL66" s="76"/>
      <c r="JGM66" s="76"/>
      <c r="JGN66" s="76"/>
      <c r="JGO66" s="76"/>
      <c r="JGP66" s="76"/>
      <c r="JGQ66" s="76"/>
      <c r="JGR66" s="76"/>
      <c r="JGS66" s="76"/>
      <c r="JGT66" s="76"/>
      <c r="JGU66" s="76"/>
      <c r="JGV66" s="76"/>
      <c r="JGW66" s="76"/>
      <c r="JGX66" s="76"/>
      <c r="JGY66" s="76"/>
      <c r="JGZ66" s="76"/>
      <c r="JHA66" s="76"/>
      <c r="JHB66" s="76"/>
      <c r="JHC66" s="76"/>
      <c r="JHD66" s="76"/>
      <c r="JHE66" s="76"/>
      <c r="JHF66" s="76"/>
      <c r="JHG66" s="76"/>
      <c r="JHH66" s="76"/>
      <c r="JHI66" s="76"/>
      <c r="JHJ66" s="76"/>
      <c r="JHK66" s="76"/>
      <c r="JHL66" s="76"/>
      <c r="JHM66" s="76"/>
      <c r="JHN66" s="76"/>
      <c r="JHO66" s="76"/>
      <c r="JHP66" s="76"/>
      <c r="JHQ66" s="76"/>
      <c r="JHR66" s="76"/>
      <c r="JHS66" s="76"/>
      <c r="JHT66" s="76"/>
      <c r="JHU66" s="76"/>
      <c r="JHV66" s="76"/>
      <c r="JHW66" s="76"/>
      <c r="JHX66" s="76"/>
      <c r="JHY66" s="76"/>
      <c r="JHZ66" s="76"/>
      <c r="JIA66" s="76"/>
      <c r="JIB66" s="76"/>
      <c r="JIC66" s="76"/>
      <c r="JID66" s="76"/>
      <c r="JIE66" s="76"/>
      <c r="JIF66" s="76"/>
      <c r="JIG66" s="76"/>
      <c r="JIH66" s="76"/>
      <c r="JII66" s="76"/>
      <c r="JIJ66" s="76"/>
      <c r="JIK66" s="76"/>
      <c r="JIL66" s="76"/>
      <c r="JIM66" s="76"/>
      <c r="JIN66" s="76"/>
      <c r="JIO66" s="76"/>
      <c r="JIP66" s="76"/>
      <c r="JIQ66" s="76"/>
      <c r="JIR66" s="76"/>
      <c r="JIS66" s="76"/>
      <c r="JIT66" s="76"/>
      <c r="JIU66" s="76"/>
      <c r="JIV66" s="76"/>
      <c r="JIW66" s="76"/>
      <c r="JIX66" s="76"/>
      <c r="JIY66" s="76"/>
      <c r="JIZ66" s="76"/>
      <c r="JJA66" s="76"/>
      <c r="JJB66" s="76"/>
      <c r="JJC66" s="76"/>
      <c r="JJD66" s="76"/>
      <c r="JJE66" s="76"/>
      <c r="JJF66" s="76"/>
      <c r="JJG66" s="76"/>
      <c r="JJH66" s="76"/>
      <c r="JJI66" s="76"/>
      <c r="JJJ66" s="76"/>
      <c r="JJK66" s="76"/>
      <c r="JJL66" s="76"/>
      <c r="JJM66" s="76"/>
      <c r="JJN66" s="76"/>
      <c r="JJO66" s="76"/>
      <c r="JJP66" s="76"/>
      <c r="JJQ66" s="76"/>
      <c r="JJR66" s="76"/>
      <c r="JJS66" s="76"/>
      <c r="JJT66" s="76"/>
      <c r="JJU66" s="76"/>
      <c r="JJV66" s="76"/>
      <c r="JJW66" s="76"/>
      <c r="JJX66" s="76"/>
      <c r="JJY66" s="76"/>
      <c r="JJZ66" s="76"/>
      <c r="JKA66" s="76"/>
      <c r="JKB66" s="76"/>
      <c r="JKC66" s="76"/>
      <c r="JKD66" s="76"/>
      <c r="JKE66" s="76"/>
      <c r="JKF66" s="76"/>
      <c r="JKG66" s="76"/>
      <c r="JKH66" s="76"/>
      <c r="JKI66" s="76"/>
      <c r="JKJ66" s="76"/>
      <c r="JKK66" s="76"/>
      <c r="JKL66" s="76"/>
      <c r="JKM66" s="76"/>
      <c r="JKN66" s="76"/>
      <c r="JKO66" s="76"/>
      <c r="JKP66" s="76"/>
      <c r="JKQ66" s="76"/>
      <c r="JKR66" s="76"/>
      <c r="JKS66" s="76"/>
      <c r="JKT66" s="76"/>
      <c r="JKU66" s="76"/>
      <c r="JKV66" s="76"/>
      <c r="JKW66" s="76"/>
      <c r="JKX66" s="76"/>
      <c r="JKY66" s="76"/>
      <c r="JKZ66" s="76"/>
      <c r="JLA66" s="76"/>
      <c r="JLB66" s="76"/>
      <c r="JLC66" s="76"/>
      <c r="JLD66" s="76"/>
      <c r="JLE66" s="76"/>
      <c r="JLF66" s="76"/>
      <c r="JLG66" s="76"/>
      <c r="JLH66" s="76"/>
      <c r="JLI66" s="76"/>
      <c r="JLJ66" s="76"/>
      <c r="JLK66" s="76"/>
      <c r="JLL66" s="76"/>
      <c r="JLM66" s="76"/>
      <c r="JLN66" s="76"/>
      <c r="JLO66" s="76"/>
      <c r="JLP66" s="76"/>
      <c r="JLQ66" s="76"/>
      <c r="JLR66" s="76"/>
      <c r="JLS66" s="76"/>
      <c r="JLT66" s="76"/>
      <c r="JLU66" s="76"/>
      <c r="JLV66" s="76"/>
      <c r="JLW66" s="76"/>
      <c r="JLX66" s="76"/>
      <c r="JLY66" s="76"/>
      <c r="JLZ66" s="76"/>
      <c r="JMA66" s="76"/>
      <c r="JMB66" s="76"/>
      <c r="JMC66" s="76"/>
      <c r="JMD66" s="76"/>
      <c r="JME66" s="76"/>
      <c r="JMF66" s="76"/>
      <c r="JMG66" s="76"/>
      <c r="JMH66" s="76"/>
      <c r="JMI66" s="76"/>
      <c r="JMJ66" s="76"/>
      <c r="JMK66" s="76"/>
      <c r="JML66" s="76"/>
      <c r="JMM66" s="76"/>
      <c r="JMN66" s="76"/>
      <c r="JMO66" s="76"/>
      <c r="JMP66" s="76"/>
      <c r="JMQ66" s="76"/>
      <c r="JMR66" s="76"/>
      <c r="JMS66" s="76"/>
      <c r="JMT66" s="76"/>
      <c r="JMU66" s="76"/>
      <c r="JMV66" s="76"/>
      <c r="JMW66" s="76"/>
      <c r="JMX66" s="76"/>
      <c r="JMY66" s="76"/>
      <c r="JMZ66" s="76"/>
      <c r="JNA66" s="76"/>
      <c r="JNB66" s="76"/>
      <c r="JNC66" s="76"/>
      <c r="JND66" s="76"/>
      <c r="JNE66" s="76"/>
      <c r="JNF66" s="76"/>
      <c r="JNG66" s="76"/>
      <c r="JNH66" s="76"/>
      <c r="JNI66" s="76"/>
      <c r="JNJ66" s="76"/>
      <c r="JNK66" s="76"/>
      <c r="JNL66" s="76"/>
      <c r="JNM66" s="76"/>
      <c r="JNN66" s="76"/>
      <c r="JNO66" s="76"/>
      <c r="JNP66" s="76"/>
      <c r="JNQ66" s="76"/>
      <c r="JNR66" s="76"/>
      <c r="JNS66" s="76"/>
      <c r="JNT66" s="76"/>
      <c r="JNU66" s="76"/>
      <c r="JNV66" s="76"/>
      <c r="JNW66" s="76"/>
      <c r="JNX66" s="76"/>
      <c r="JNY66" s="76"/>
      <c r="JNZ66" s="76"/>
      <c r="JOA66" s="76"/>
      <c r="JOB66" s="76"/>
      <c r="JOC66" s="76"/>
      <c r="JOD66" s="76"/>
      <c r="JOE66" s="76"/>
      <c r="JOF66" s="76"/>
      <c r="JOG66" s="76"/>
      <c r="JOH66" s="76"/>
      <c r="JOI66" s="76"/>
      <c r="JOJ66" s="76"/>
      <c r="JOK66" s="76"/>
      <c r="JOL66" s="76"/>
      <c r="JOM66" s="76"/>
      <c r="JON66" s="76"/>
      <c r="JOO66" s="76"/>
      <c r="JOP66" s="76"/>
      <c r="JOQ66" s="76"/>
      <c r="JOR66" s="76"/>
      <c r="JOS66" s="76"/>
      <c r="JOT66" s="76"/>
      <c r="JOU66" s="76"/>
      <c r="JOV66" s="76"/>
      <c r="JOW66" s="76"/>
      <c r="JOX66" s="76"/>
      <c r="JOY66" s="76"/>
      <c r="JOZ66" s="76"/>
      <c r="JPA66" s="76"/>
      <c r="JPB66" s="76"/>
      <c r="JPC66" s="76"/>
      <c r="JPD66" s="76"/>
      <c r="JPE66" s="76"/>
      <c r="JPF66" s="76"/>
      <c r="JPG66" s="76"/>
      <c r="JPH66" s="76"/>
      <c r="JPI66" s="76"/>
      <c r="JPJ66" s="76"/>
      <c r="JPK66" s="76"/>
      <c r="JPL66" s="76"/>
      <c r="JPM66" s="76"/>
      <c r="JPN66" s="76"/>
      <c r="JPO66" s="76"/>
      <c r="JPP66" s="76"/>
      <c r="JPQ66" s="76"/>
      <c r="JPR66" s="76"/>
      <c r="JPS66" s="76"/>
      <c r="JPT66" s="76"/>
      <c r="JPU66" s="76"/>
      <c r="JPV66" s="76"/>
      <c r="JPW66" s="76"/>
      <c r="JPX66" s="76"/>
      <c r="JPY66" s="76"/>
      <c r="JPZ66" s="76"/>
      <c r="JQA66" s="76"/>
      <c r="JQB66" s="76"/>
      <c r="JQC66" s="76"/>
      <c r="JQD66" s="76"/>
      <c r="JQE66" s="76"/>
      <c r="JQF66" s="76"/>
      <c r="JQG66" s="76"/>
      <c r="JQH66" s="76"/>
      <c r="JQI66" s="76"/>
      <c r="JQJ66" s="76"/>
      <c r="JQK66" s="76"/>
      <c r="JQL66" s="76"/>
      <c r="JQM66" s="76"/>
      <c r="JQN66" s="76"/>
      <c r="JQO66" s="76"/>
      <c r="JQP66" s="76"/>
      <c r="JQQ66" s="76"/>
      <c r="JQR66" s="76"/>
      <c r="JQS66" s="76"/>
      <c r="JQT66" s="76"/>
      <c r="JQU66" s="76"/>
      <c r="JQV66" s="76"/>
      <c r="JQW66" s="76"/>
      <c r="JQX66" s="76"/>
      <c r="JQY66" s="76"/>
      <c r="JQZ66" s="76"/>
      <c r="JRA66" s="76"/>
      <c r="JRB66" s="76"/>
      <c r="JRC66" s="76"/>
      <c r="JRD66" s="76"/>
      <c r="JRE66" s="76"/>
      <c r="JRF66" s="76"/>
      <c r="JRG66" s="76"/>
      <c r="JRH66" s="76"/>
      <c r="JRI66" s="76"/>
      <c r="JRJ66" s="76"/>
      <c r="JRK66" s="76"/>
      <c r="JRL66" s="76"/>
      <c r="JRM66" s="76"/>
      <c r="JRN66" s="76"/>
      <c r="JRO66" s="76"/>
      <c r="JRP66" s="76"/>
      <c r="JRQ66" s="76"/>
      <c r="JRR66" s="76"/>
      <c r="JRS66" s="76"/>
      <c r="JRT66" s="76"/>
      <c r="JRU66" s="76"/>
      <c r="JRV66" s="76"/>
      <c r="JRW66" s="76"/>
      <c r="JRX66" s="76"/>
      <c r="JRY66" s="76"/>
      <c r="JRZ66" s="76"/>
      <c r="JSA66" s="76"/>
      <c r="JSB66" s="76"/>
      <c r="JSC66" s="76"/>
      <c r="JSD66" s="76"/>
      <c r="JSE66" s="76"/>
      <c r="JSF66" s="76"/>
      <c r="JSG66" s="76"/>
      <c r="JSH66" s="76"/>
      <c r="JSI66" s="76"/>
      <c r="JSJ66" s="76"/>
      <c r="JSK66" s="76"/>
      <c r="JSL66" s="76"/>
      <c r="JSM66" s="76"/>
      <c r="JSN66" s="76"/>
      <c r="JSO66" s="76"/>
      <c r="JSP66" s="76"/>
      <c r="JSQ66" s="76"/>
      <c r="JSR66" s="76"/>
      <c r="JSS66" s="76"/>
      <c r="JST66" s="76"/>
      <c r="JSU66" s="76"/>
      <c r="JSV66" s="76"/>
      <c r="JSW66" s="76"/>
      <c r="JSX66" s="76"/>
      <c r="JSY66" s="76"/>
      <c r="JSZ66" s="76"/>
      <c r="JTA66" s="76"/>
      <c r="JTB66" s="76"/>
      <c r="JTC66" s="76"/>
      <c r="JTD66" s="76"/>
      <c r="JTE66" s="76"/>
      <c r="JTF66" s="76"/>
      <c r="JTG66" s="76"/>
      <c r="JTH66" s="76"/>
      <c r="JTI66" s="76"/>
      <c r="JTJ66" s="76"/>
      <c r="JTK66" s="76"/>
      <c r="JTL66" s="76"/>
      <c r="JTM66" s="76"/>
      <c r="JTN66" s="76"/>
      <c r="JTO66" s="76"/>
      <c r="JTP66" s="76"/>
      <c r="JTQ66" s="76"/>
      <c r="JTR66" s="76"/>
      <c r="JTS66" s="76"/>
      <c r="JTT66" s="76"/>
      <c r="JTU66" s="76"/>
      <c r="JTV66" s="76"/>
      <c r="JTW66" s="76"/>
      <c r="JTX66" s="76"/>
      <c r="JTY66" s="76"/>
      <c r="JTZ66" s="76"/>
      <c r="JUA66" s="76"/>
      <c r="JUB66" s="76"/>
      <c r="JUC66" s="76"/>
      <c r="JUD66" s="76"/>
      <c r="JUE66" s="76"/>
      <c r="JUF66" s="76"/>
      <c r="JUG66" s="76"/>
      <c r="JUH66" s="76"/>
      <c r="JUI66" s="76"/>
      <c r="JUJ66" s="76"/>
      <c r="JUK66" s="76"/>
      <c r="JUL66" s="76"/>
      <c r="JUM66" s="76"/>
      <c r="JUN66" s="76"/>
      <c r="JUO66" s="76"/>
      <c r="JUP66" s="76"/>
      <c r="JUQ66" s="76"/>
      <c r="JUR66" s="76"/>
      <c r="JUS66" s="76"/>
      <c r="JUT66" s="76"/>
      <c r="JUU66" s="76"/>
      <c r="JUV66" s="76"/>
      <c r="JUW66" s="76"/>
      <c r="JUX66" s="76"/>
      <c r="JUY66" s="76"/>
      <c r="JUZ66" s="76"/>
      <c r="JVA66" s="76"/>
      <c r="JVB66" s="76"/>
      <c r="JVC66" s="76"/>
      <c r="JVD66" s="76"/>
      <c r="JVE66" s="76"/>
      <c r="JVF66" s="76"/>
      <c r="JVG66" s="76"/>
      <c r="JVH66" s="76"/>
      <c r="JVI66" s="76"/>
      <c r="JVJ66" s="76"/>
      <c r="JVK66" s="76"/>
      <c r="JVL66" s="76"/>
      <c r="JVM66" s="76"/>
      <c r="JVN66" s="76"/>
      <c r="JVO66" s="76"/>
      <c r="JVP66" s="76"/>
      <c r="JVQ66" s="76"/>
      <c r="JVR66" s="76"/>
      <c r="JVS66" s="76"/>
      <c r="JVT66" s="76"/>
      <c r="JVU66" s="76"/>
      <c r="JVV66" s="76"/>
      <c r="JVW66" s="76"/>
      <c r="JVX66" s="76"/>
      <c r="JVY66" s="76"/>
      <c r="JVZ66" s="76"/>
      <c r="JWA66" s="76"/>
      <c r="JWB66" s="76"/>
      <c r="JWC66" s="76"/>
      <c r="JWD66" s="76"/>
      <c r="JWE66" s="76"/>
      <c r="JWF66" s="76"/>
      <c r="JWG66" s="76"/>
      <c r="JWH66" s="76"/>
      <c r="JWI66" s="76"/>
      <c r="JWJ66" s="76"/>
      <c r="JWK66" s="76"/>
      <c r="JWL66" s="76"/>
      <c r="JWM66" s="76"/>
      <c r="JWN66" s="76"/>
      <c r="JWO66" s="76"/>
      <c r="JWP66" s="76"/>
      <c r="JWQ66" s="76"/>
      <c r="JWR66" s="76"/>
      <c r="JWS66" s="76"/>
      <c r="JWT66" s="76"/>
      <c r="JWU66" s="76"/>
      <c r="JWV66" s="76"/>
      <c r="JWW66" s="76"/>
      <c r="JWX66" s="76"/>
      <c r="JWY66" s="76"/>
      <c r="JWZ66" s="76"/>
      <c r="JXA66" s="76"/>
      <c r="JXB66" s="76"/>
      <c r="JXC66" s="76"/>
      <c r="JXD66" s="76"/>
      <c r="JXE66" s="76"/>
      <c r="JXF66" s="76"/>
      <c r="JXG66" s="76"/>
      <c r="JXH66" s="76"/>
      <c r="JXI66" s="76"/>
      <c r="JXJ66" s="76"/>
      <c r="JXK66" s="76"/>
      <c r="JXL66" s="76"/>
      <c r="JXM66" s="76"/>
      <c r="JXN66" s="76"/>
      <c r="JXO66" s="76"/>
      <c r="JXP66" s="76"/>
      <c r="JXQ66" s="76"/>
      <c r="JXR66" s="76"/>
      <c r="JXS66" s="76"/>
      <c r="JXT66" s="76"/>
      <c r="JXU66" s="76"/>
      <c r="JXV66" s="76"/>
      <c r="JXW66" s="76"/>
      <c r="JXX66" s="76"/>
      <c r="JXY66" s="76"/>
      <c r="JXZ66" s="76"/>
      <c r="JYA66" s="76"/>
      <c r="JYB66" s="76"/>
      <c r="JYC66" s="76"/>
      <c r="JYD66" s="76"/>
      <c r="JYE66" s="76"/>
      <c r="JYF66" s="76"/>
      <c r="JYG66" s="76"/>
      <c r="JYH66" s="76"/>
      <c r="JYI66" s="76"/>
      <c r="JYJ66" s="76"/>
      <c r="JYK66" s="76"/>
      <c r="JYL66" s="76"/>
      <c r="JYM66" s="76"/>
      <c r="JYN66" s="76"/>
      <c r="JYO66" s="76"/>
      <c r="JYP66" s="76"/>
      <c r="JYQ66" s="76"/>
      <c r="JYR66" s="76"/>
      <c r="JYS66" s="76"/>
      <c r="JYT66" s="76"/>
      <c r="JYU66" s="76"/>
      <c r="JYV66" s="76"/>
      <c r="JYW66" s="76"/>
      <c r="JYX66" s="76"/>
      <c r="JYY66" s="76"/>
      <c r="JYZ66" s="76"/>
      <c r="JZA66" s="76"/>
      <c r="JZB66" s="76"/>
      <c r="JZC66" s="76"/>
      <c r="JZD66" s="76"/>
      <c r="JZE66" s="76"/>
      <c r="JZF66" s="76"/>
      <c r="JZG66" s="76"/>
      <c r="JZH66" s="76"/>
      <c r="JZI66" s="76"/>
      <c r="JZJ66" s="76"/>
      <c r="JZK66" s="76"/>
      <c r="JZL66" s="76"/>
      <c r="JZM66" s="76"/>
      <c r="JZN66" s="76"/>
      <c r="JZO66" s="76"/>
      <c r="JZP66" s="76"/>
      <c r="JZQ66" s="76"/>
      <c r="JZR66" s="76"/>
      <c r="JZS66" s="76"/>
      <c r="JZT66" s="76"/>
      <c r="JZU66" s="76"/>
      <c r="JZV66" s="76"/>
      <c r="JZW66" s="76"/>
      <c r="JZX66" s="76"/>
      <c r="JZY66" s="76"/>
      <c r="JZZ66" s="76"/>
      <c r="KAA66" s="76"/>
      <c r="KAB66" s="76"/>
      <c r="KAC66" s="76"/>
      <c r="KAD66" s="76"/>
      <c r="KAE66" s="76"/>
      <c r="KAF66" s="76"/>
      <c r="KAG66" s="76"/>
      <c r="KAH66" s="76"/>
      <c r="KAI66" s="76"/>
      <c r="KAJ66" s="76"/>
      <c r="KAK66" s="76"/>
      <c r="KAL66" s="76"/>
      <c r="KAM66" s="76"/>
      <c r="KAN66" s="76"/>
      <c r="KAO66" s="76"/>
      <c r="KAP66" s="76"/>
      <c r="KAQ66" s="76"/>
      <c r="KAR66" s="76"/>
      <c r="KAS66" s="76"/>
      <c r="KAT66" s="76"/>
      <c r="KAU66" s="76"/>
      <c r="KAV66" s="76"/>
      <c r="KAW66" s="76"/>
      <c r="KAX66" s="76"/>
      <c r="KAY66" s="76"/>
      <c r="KAZ66" s="76"/>
      <c r="KBA66" s="76"/>
      <c r="KBB66" s="76"/>
      <c r="KBC66" s="76"/>
      <c r="KBD66" s="76"/>
      <c r="KBE66" s="76"/>
      <c r="KBF66" s="76"/>
      <c r="KBG66" s="76"/>
      <c r="KBH66" s="76"/>
      <c r="KBI66" s="76"/>
      <c r="KBJ66" s="76"/>
      <c r="KBK66" s="76"/>
      <c r="KBL66" s="76"/>
      <c r="KBM66" s="76"/>
      <c r="KBN66" s="76"/>
      <c r="KBO66" s="76"/>
      <c r="KBP66" s="76"/>
      <c r="KBQ66" s="76"/>
      <c r="KBR66" s="76"/>
      <c r="KBS66" s="76"/>
      <c r="KBT66" s="76"/>
      <c r="KBU66" s="76"/>
      <c r="KBV66" s="76"/>
      <c r="KBW66" s="76"/>
      <c r="KBX66" s="76"/>
      <c r="KBY66" s="76"/>
      <c r="KBZ66" s="76"/>
      <c r="KCA66" s="76"/>
      <c r="KCB66" s="76"/>
      <c r="KCC66" s="76"/>
      <c r="KCD66" s="76"/>
      <c r="KCE66" s="76"/>
      <c r="KCF66" s="76"/>
      <c r="KCG66" s="76"/>
      <c r="KCH66" s="76"/>
      <c r="KCI66" s="76"/>
      <c r="KCJ66" s="76"/>
      <c r="KCK66" s="76"/>
      <c r="KCL66" s="76"/>
      <c r="KCM66" s="76"/>
      <c r="KCN66" s="76"/>
      <c r="KCO66" s="76"/>
      <c r="KCP66" s="76"/>
      <c r="KCQ66" s="76"/>
      <c r="KCR66" s="76"/>
      <c r="KCS66" s="76"/>
      <c r="KCT66" s="76"/>
      <c r="KCU66" s="76"/>
      <c r="KCV66" s="76"/>
      <c r="KCW66" s="76"/>
      <c r="KCX66" s="76"/>
      <c r="KCY66" s="76"/>
      <c r="KCZ66" s="76"/>
      <c r="KDA66" s="76"/>
      <c r="KDB66" s="76"/>
      <c r="KDC66" s="76"/>
      <c r="KDD66" s="76"/>
      <c r="KDE66" s="76"/>
      <c r="KDF66" s="76"/>
      <c r="KDG66" s="76"/>
      <c r="KDH66" s="76"/>
      <c r="KDI66" s="76"/>
      <c r="KDJ66" s="76"/>
      <c r="KDK66" s="76"/>
      <c r="KDL66" s="76"/>
      <c r="KDM66" s="76"/>
      <c r="KDN66" s="76"/>
      <c r="KDO66" s="76"/>
      <c r="KDP66" s="76"/>
      <c r="KDQ66" s="76"/>
      <c r="KDR66" s="76"/>
      <c r="KDS66" s="76"/>
      <c r="KDT66" s="76"/>
      <c r="KDU66" s="76"/>
      <c r="KDV66" s="76"/>
      <c r="KDW66" s="76"/>
      <c r="KDX66" s="76"/>
      <c r="KDY66" s="76"/>
      <c r="KDZ66" s="76"/>
      <c r="KEA66" s="76"/>
      <c r="KEB66" s="76"/>
      <c r="KEC66" s="76"/>
      <c r="KED66" s="76"/>
      <c r="KEE66" s="76"/>
      <c r="KEF66" s="76"/>
      <c r="KEG66" s="76"/>
      <c r="KEH66" s="76"/>
      <c r="KEI66" s="76"/>
      <c r="KEJ66" s="76"/>
      <c r="KEK66" s="76"/>
      <c r="KEL66" s="76"/>
      <c r="KEM66" s="76"/>
      <c r="KEN66" s="76"/>
      <c r="KEO66" s="76"/>
      <c r="KEP66" s="76"/>
      <c r="KEQ66" s="76"/>
      <c r="KER66" s="76"/>
      <c r="KES66" s="76"/>
      <c r="KET66" s="76"/>
      <c r="KEU66" s="76"/>
      <c r="KEV66" s="76"/>
      <c r="KEW66" s="76"/>
      <c r="KEX66" s="76"/>
      <c r="KEY66" s="76"/>
      <c r="KEZ66" s="76"/>
      <c r="KFA66" s="76"/>
      <c r="KFB66" s="76"/>
      <c r="KFC66" s="76"/>
      <c r="KFD66" s="76"/>
      <c r="KFE66" s="76"/>
      <c r="KFF66" s="76"/>
      <c r="KFG66" s="76"/>
      <c r="KFH66" s="76"/>
      <c r="KFI66" s="76"/>
      <c r="KFJ66" s="76"/>
      <c r="KFK66" s="76"/>
      <c r="KFL66" s="76"/>
      <c r="KFM66" s="76"/>
      <c r="KFN66" s="76"/>
      <c r="KFO66" s="76"/>
      <c r="KFP66" s="76"/>
      <c r="KFQ66" s="76"/>
      <c r="KFR66" s="76"/>
      <c r="KFS66" s="76"/>
      <c r="KFT66" s="76"/>
      <c r="KFU66" s="76"/>
      <c r="KFV66" s="76"/>
      <c r="KFW66" s="76"/>
      <c r="KFX66" s="76"/>
      <c r="KFY66" s="76"/>
      <c r="KFZ66" s="76"/>
      <c r="KGA66" s="76"/>
      <c r="KGB66" s="76"/>
      <c r="KGC66" s="76"/>
      <c r="KGD66" s="76"/>
      <c r="KGE66" s="76"/>
      <c r="KGF66" s="76"/>
      <c r="KGG66" s="76"/>
      <c r="KGH66" s="76"/>
      <c r="KGI66" s="76"/>
      <c r="KGJ66" s="76"/>
      <c r="KGK66" s="76"/>
      <c r="KGL66" s="76"/>
      <c r="KGM66" s="76"/>
      <c r="KGN66" s="76"/>
      <c r="KGO66" s="76"/>
      <c r="KGP66" s="76"/>
      <c r="KGQ66" s="76"/>
      <c r="KGR66" s="76"/>
      <c r="KGS66" s="76"/>
      <c r="KGT66" s="76"/>
      <c r="KGU66" s="76"/>
      <c r="KGV66" s="76"/>
      <c r="KGW66" s="76"/>
      <c r="KGX66" s="76"/>
      <c r="KGY66" s="76"/>
      <c r="KGZ66" s="76"/>
      <c r="KHA66" s="76"/>
      <c r="KHB66" s="76"/>
      <c r="KHC66" s="76"/>
      <c r="KHD66" s="76"/>
      <c r="KHE66" s="76"/>
      <c r="KHF66" s="76"/>
      <c r="KHG66" s="76"/>
      <c r="KHH66" s="76"/>
      <c r="KHI66" s="76"/>
      <c r="KHJ66" s="76"/>
      <c r="KHK66" s="76"/>
      <c r="KHL66" s="76"/>
      <c r="KHM66" s="76"/>
      <c r="KHN66" s="76"/>
      <c r="KHO66" s="76"/>
      <c r="KHP66" s="76"/>
      <c r="KHQ66" s="76"/>
      <c r="KHR66" s="76"/>
      <c r="KHS66" s="76"/>
      <c r="KHT66" s="76"/>
      <c r="KHU66" s="76"/>
      <c r="KHV66" s="76"/>
      <c r="KHW66" s="76"/>
      <c r="KHX66" s="76"/>
      <c r="KHY66" s="76"/>
      <c r="KHZ66" s="76"/>
      <c r="KIA66" s="76"/>
      <c r="KIB66" s="76"/>
      <c r="KIC66" s="76"/>
      <c r="KID66" s="76"/>
      <c r="KIE66" s="76"/>
      <c r="KIF66" s="76"/>
      <c r="KIG66" s="76"/>
      <c r="KIH66" s="76"/>
      <c r="KII66" s="76"/>
      <c r="KIJ66" s="76"/>
      <c r="KIK66" s="76"/>
      <c r="KIL66" s="76"/>
      <c r="KIM66" s="76"/>
      <c r="KIN66" s="76"/>
      <c r="KIO66" s="76"/>
      <c r="KIP66" s="76"/>
      <c r="KIQ66" s="76"/>
      <c r="KIR66" s="76"/>
      <c r="KIS66" s="76"/>
      <c r="KIT66" s="76"/>
      <c r="KIU66" s="76"/>
      <c r="KIV66" s="76"/>
      <c r="KIW66" s="76"/>
      <c r="KIX66" s="76"/>
      <c r="KIY66" s="76"/>
      <c r="KIZ66" s="76"/>
      <c r="KJA66" s="76"/>
      <c r="KJB66" s="76"/>
      <c r="KJC66" s="76"/>
      <c r="KJD66" s="76"/>
      <c r="KJE66" s="76"/>
      <c r="KJF66" s="76"/>
      <c r="KJG66" s="76"/>
      <c r="KJH66" s="76"/>
      <c r="KJI66" s="76"/>
      <c r="KJJ66" s="76"/>
      <c r="KJK66" s="76"/>
      <c r="KJL66" s="76"/>
      <c r="KJM66" s="76"/>
      <c r="KJN66" s="76"/>
      <c r="KJO66" s="76"/>
      <c r="KJP66" s="76"/>
      <c r="KJQ66" s="76"/>
      <c r="KJR66" s="76"/>
      <c r="KJS66" s="76"/>
      <c r="KJT66" s="76"/>
      <c r="KJU66" s="76"/>
      <c r="KJV66" s="76"/>
      <c r="KJW66" s="76"/>
      <c r="KJX66" s="76"/>
      <c r="KJY66" s="76"/>
      <c r="KJZ66" s="76"/>
      <c r="KKA66" s="76"/>
      <c r="KKB66" s="76"/>
      <c r="KKC66" s="76"/>
      <c r="KKD66" s="76"/>
      <c r="KKE66" s="76"/>
      <c r="KKF66" s="76"/>
      <c r="KKG66" s="76"/>
      <c r="KKH66" s="76"/>
      <c r="KKI66" s="76"/>
      <c r="KKJ66" s="76"/>
      <c r="KKK66" s="76"/>
      <c r="KKL66" s="76"/>
      <c r="KKM66" s="76"/>
      <c r="KKN66" s="76"/>
      <c r="KKO66" s="76"/>
      <c r="KKP66" s="76"/>
      <c r="KKQ66" s="76"/>
      <c r="KKR66" s="76"/>
      <c r="KKS66" s="76"/>
      <c r="KKT66" s="76"/>
      <c r="KKU66" s="76"/>
      <c r="KKV66" s="76"/>
      <c r="KKW66" s="76"/>
      <c r="KKX66" s="76"/>
      <c r="KKY66" s="76"/>
      <c r="KKZ66" s="76"/>
      <c r="KLA66" s="76"/>
      <c r="KLB66" s="76"/>
      <c r="KLC66" s="76"/>
      <c r="KLD66" s="76"/>
      <c r="KLE66" s="76"/>
      <c r="KLF66" s="76"/>
      <c r="KLG66" s="76"/>
      <c r="KLH66" s="76"/>
      <c r="KLI66" s="76"/>
      <c r="KLJ66" s="76"/>
      <c r="KLK66" s="76"/>
      <c r="KLL66" s="76"/>
      <c r="KLM66" s="76"/>
      <c r="KLN66" s="76"/>
      <c r="KLO66" s="76"/>
      <c r="KLP66" s="76"/>
      <c r="KLQ66" s="76"/>
      <c r="KLR66" s="76"/>
      <c r="KLS66" s="76"/>
      <c r="KLT66" s="76"/>
      <c r="KLU66" s="76"/>
      <c r="KLV66" s="76"/>
      <c r="KLW66" s="76"/>
      <c r="KLX66" s="76"/>
      <c r="KLY66" s="76"/>
      <c r="KLZ66" s="76"/>
      <c r="KMA66" s="76"/>
      <c r="KMB66" s="76"/>
      <c r="KMC66" s="76"/>
      <c r="KMD66" s="76"/>
      <c r="KME66" s="76"/>
      <c r="KMF66" s="76"/>
      <c r="KMG66" s="76"/>
      <c r="KMH66" s="76"/>
      <c r="KMI66" s="76"/>
      <c r="KMJ66" s="76"/>
      <c r="KMK66" s="76"/>
      <c r="KML66" s="76"/>
      <c r="KMM66" s="76"/>
      <c r="KMN66" s="76"/>
      <c r="KMO66" s="76"/>
      <c r="KMP66" s="76"/>
      <c r="KMQ66" s="76"/>
      <c r="KMR66" s="76"/>
      <c r="KMS66" s="76"/>
      <c r="KMT66" s="76"/>
      <c r="KMU66" s="76"/>
      <c r="KMV66" s="76"/>
      <c r="KMW66" s="76"/>
      <c r="KMX66" s="76"/>
      <c r="KMY66" s="76"/>
      <c r="KMZ66" s="76"/>
      <c r="KNA66" s="76"/>
      <c r="KNB66" s="76"/>
      <c r="KNC66" s="76"/>
      <c r="KND66" s="76"/>
      <c r="KNE66" s="76"/>
      <c r="KNF66" s="76"/>
      <c r="KNG66" s="76"/>
      <c r="KNH66" s="76"/>
      <c r="KNI66" s="76"/>
      <c r="KNJ66" s="76"/>
      <c r="KNK66" s="76"/>
      <c r="KNL66" s="76"/>
      <c r="KNM66" s="76"/>
      <c r="KNN66" s="76"/>
      <c r="KNO66" s="76"/>
      <c r="KNP66" s="76"/>
      <c r="KNQ66" s="76"/>
      <c r="KNR66" s="76"/>
      <c r="KNS66" s="76"/>
      <c r="KNT66" s="76"/>
      <c r="KNU66" s="76"/>
      <c r="KNV66" s="76"/>
      <c r="KNW66" s="76"/>
      <c r="KNX66" s="76"/>
      <c r="KNY66" s="76"/>
      <c r="KNZ66" s="76"/>
      <c r="KOA66" s="76"/>
      <c r="KOB66" s="76"/>
      <c r="KOC66" s="76"/>
      <c r="KOD66" s="76"/>
      <c r="KOE66" s="76"/>
      <c r="KOF66" s="76"/>
      <c r="KOG66" s="76"/>
      <c r="KOH66" s="76"/>
      <c r="KOI66" s="76"/>
      <c r="KOJ66" s="76"/>
      <c r="KOK66" s="76"/>
      <c r="KOL66" s="76"/>
      <c r="KOM66" s="76"/>
      <c r="KON66" s="76"/>
      <c r="KOO66" s="76"/>
      <c r="KOP66" s="76"/>
      <c r="KOQ66" s="76"/>
      <c r="KOR66" s="76"/>
      <c r="KOS66" s="76"/>
      <c r="KOT66" s="76"/>
      <c r="KOU66" s="76"/>
      <c r="KOV66" s="76"/>
      <c r="KOW66" s="76"/>
      <c r="KOX66" s="76"/>
      <c r="KOY66" s="76"/>
      <c r="KOZ66" s="76"/>
      <c r="KPA66" s="76"/>
      <c r="KPB66" s="76"/>
      <c r="KPC66" s="76"/>
      <c r="KPD66" s="76"/>
      <c r="KPE66" s="76"/>
      <c r="KPF66" s="76"/>
      <c r="KPG66" s="76"/>
      <c r="KPH66" s="76"/>
      <c r="KPI66" s="76"/>
      <c r="KPJ66" s="76"/>
      <c r="KPK66" s="76"/>
      <c r="KPL66" s="76"/>
      <c r="KPM66" s="76"/>
      <c r="KPN66" s="76"/>
      <c r="KPO66" s="76"/>
      <c r="KPP66" s="76"/>
      <c r="KPQ66" s="76"/>
      <c r="KPR66" s="76"/>
      <c r="KPS66" s="76"/>
      <c r="KPT66" s="76"/>
      <c r="KPU66" s="76"/>
      <c r="KPV66" s="76"/>
      <c r="KPW66" s="76"/>
      <c r="KPX66" s="76"/>
      <c r="KPY66" s="76"/>
      <c r="KPZ66" s="76"/>
      <c r="KQA66" s="76"/>
      <c r="KQB66" s="76"/>
      <c r="KQC66" s="76"/>
      <c r="KQD66" s="76"/>
      <c r="KQE66" s="76"/>
      <c r="KQF66" s="76"/>
      <c r="KQG66" s="76"/>
      <c r="KQH66" s="76"/>
      <c r="KQI66" s="76"/>
      <c r="KQJ66" s="76"/>
      <c r="KQK66" s="76"/>
      <c r="KQL66" s="76"/>
      <c r="KQM66" s="76"/>
      <c r="KQN66" s="76"/>
      <c r="KQO66" s="76"/>
      <c r="KQP66" s="76"/>
      <c r="KQQ66" s="76"/>
      <c r="KQR66" s="76"/>
      <c r="KQS66" s="76"/>
      <c r="KQT66" s="76"/>
      <c r="KQU66" s="76"/>
      <c r="KQV66" s="76"/>
      <c r="KQW66" s="76"/>
      <c r="KQX66" s="76"/>
      <c r="KQY66" s="76"/>
      <c r="KQZ66" s="76"/>
      <c r="KRA66" s="76"/>
      <c r="KRB66" s="76"/>
      <c r="KRC66" s="76"/>
      <c r="KRD66" s="76"/>
      <c r="KRE66" s="76"/>
      <c r="KRF66" s="76"/>
      <c r="KRG66" s="76"/>
      <c r="KRH66" s="76"/>
      <c r="KRI66" s="76"/>
      <c r="KRJ66" s="76"/>
      <c r="KRK66" s="76"/>
      <c r="KRL66" s="76"/>
      <c r="KRM66" s="76"/>
      <c r="KRN66" s="76"/>
      <c r="KRO66" s="76"/>
      <c r="KRP66" s="76"/>
      <c r="KRQ66" s="76"/>
      <c r="KRR66" s="76"/>
      <c r="KRS66" s="76"/>
      <c r="KRT66" s="76"/>
      <c r="KRU66" s="76"/>
      <c r="KRV66" s="76"/>
      <c r="KRW66" s="76"/>
      <c r="KRX66" s="76"/>
      <c r="KRY66" s="76"/>
      <c r="KRZ66" s="76"/>
      <c r="KSA66" s="76"/>
      <c r="KSB66" s="76"/>
      <c r="KSC66" s="76"/>
      <c r="KSD66" s="76"/>
      <c r="KSE66" s="76"/>
      <c r="KSF66" s="76"/>
      <c r="KSG66" s="76"/>
      <c r="KSH66" s="76"/>
      <c r="KSI66" s="76"/>
      <c r="KSJ66" s="76"/>
      <c r="KSK66" s="76"/>
      <c r="KSL66" s="76"/>
      <c r="KSM66" s="76"/>
      <c r="KSN66" s="76"/>
      <c r="KSO66" s="76"/>
      <c r="KSP66" s="76"/>
      <c r="KSQ66" s="76"/>
      <c r="KSR66" s="76"/>
      <c r="KSS66" s="76"/>
      <c r="KST66" s="76"/>
      <c r="KSU66" s="76"/>
      <c r="KSV66" s="76"/>
      <c r="KSW66" s="76"/>
      <c r="KSX66" s="76"/>
      <c r="KSY66" s="76"/>
      <c r="KSZ66" s="76"/>
      <c r="KTA66" s="76"/>
      <c r="KTB66" s="76"/>
      <c r="KTC66" s="76"/>
      <c r="KTD66" s="76"/>
      <c r="KTE66" s="76"/>
      <c r="KTF66" s="76"/>
      <c r="KTG66" s="76"/>
      <c r="KTH66" s="76"/>
      <c r="KTI66" s="76"/>
      <c r="KTJ66" s="76"/>
      <c r="KTK66" s="76"/>
      <c r="KTL66" s="76"/>
      <c r="KTM66" s="76"/>
      <c r="KTN66" s="76"/>
      <c r="KTO66" s="76"/>
      <c r="KTP66" s="76"/>
      <c r="KTQ66" s="76"/>
      <c r="KTR66" s="76"/>
      <c r="KTS66" s="76"/>
      <c r="KTT66" s="76"/>
      <c r="KTU66" s="76"/>
      <c r="KTV66" s="76"/>
      <c r="KTW66" s="76"/>
      <c r="KTX66" s="76"/>
      <c r="KTY66" s="76"/>
      <c r="KTZ66" s="76"/>
      <c r="KUA66" s="76"/>
      <c r="KUB66" s="76"/>
      <c r="KUC66" s="76"/>
      <c r="KUD66" s="76"/>
      <c r="KUE66" s="76"/>
      <c r="KUF66" s="76"/>
      <c r="KUG66" s="76"/>
      <c r="KUH66" s="76"/>
      <c r="KUI66" s="76"/>
      <c r="KUJ66" s="76"/>
      <c r="KUK66" s="76"/>
      <c r="KUL66" s="76"/>
      <c r="KUM66" s="76"/>
      <c r="KUN66" s="76"/>
      <c r="KUO66" s="76"/>
      <c r="KUP66" s="76"/>
      <c r="KUQ66" s="76"/>
      <c r="KUR66" s="76"/>
      <c r="KUS66" s="76"/>
      <c r="KUT66" s="76"/>
      <c r="KUU66" s="76"/>
      <c r="KUV66" s="76"/>
      <c r="KUW66" s="76"/>
      <c r="KUX66" s="76"/>
      <c r="KUY66" s="76"/>
      <c r="KUZ66" s="76"/>
      <c r="KVA66" s="76"/>
      <c r="KVB66" s="76"/>
      <c r="KVC66" s="76"/>
      <c r="KVD66" s="76"/>
      <c r="KVE66" s="76"/>
      <c r="KVF66" s="76"/>
      <c r="KVG66" s="76"/>
      <c r="KVH66" s="76"/>
      <c r="KVI66" s="76"/>
      <c r="KVJ66" s="76"/>
      <c r="KVK66" s="76"/>
      <c r="KVL66" s="76"/>
      <c r="KVM66" s="76"/>
      <c r="KVN66" s="76"/>
      <c r="KVO66" s="76"/>
      <c r="KVP66" s="76"/>
      <c r="KVQ66" s="76"/>
      <c r="KVR66" s="76"/>
      <c r="KVS66" s="76"/>
      <c r="KVT66" s="76"/>
      <c r="KVU66" s="76"/>
      <c r="KVV66" s="76"/>
      <c r="KVW66" s="76"/>
      <c r="KVX66" s="76"/>
      <c r="KVY66" s="76"/>
      <c r="KVZ66" s="76"/>
      <c r="KWA66" s="76"/>
      <c r="KWB66" s="76"/>
      <c r="KWC66" s="76"/>
      <c r="KWD66" s="76"/>
      <c r="KWE66" s="76"/>
      <c r="KWF66" s="76"/>
      <c r="KWG66" s="76"/>
      <c r="KWH66" s="76"/>
      <c r="KWI66" s="76"/>
      <c r="KWJ66" s="76"/>
      <c r="KWK66" s="76"/>
      <c r="KWL66" s="76"/>
      <c r="KWM66" s="76"/>
      <c r="KWN66" s="76"/>
      <c r="KWO66" s="76"/>
      <c r="KWP66" s="76"/>
      <c r="KWQ66" s="76"/>
      <c r="KWR66" s="76"/>
      <c r="KWS66" s="76"/>
      <c r="KWT66" s="76"/>
      <c r="KWU66" s="76"/>
      <c r="KWV66" s="76"/>
      <c r="KWW66" s="76"/>
      <c r="KWX66" s="76"/>
      <c r="KWY66" s="76"/>
      <c r="KWZ66" s="76"/>
      <c r="KXA66" s="76"/>
      <c r="KXB66" s="76"/>
      <c r="KXC66" s="76"/>
      <c r="KXD66" s="76"/>
      <c r="KXE66" s="76"/>
      <c r="KXF66" s="76"/>
      <c r="KXG66" s="76"/>
      <c r="KXH66" s="76"/>
      <c r="KXI66" s="76"/>
      <c r="KXJ66" s="76"/>
      <c r="KXK66" s="76"/>
      <c r="KXL66" s="76"/>
      <c r="KXM66" s="76"/>
      <c r="KXN66" s="76"/>
      <c r="KXO66" s="76"/>
      <c r="KXP66" s="76"/>
      <c r="KXQ66" s="76"/>
      <c r="KXR66" s="76"/>
      <c r="KXS66" s="76"/>
      <c r="KXT66" s="76"/>
      <c r="KXU66" s="76"/>
      <c r="KXV66" s="76"/>
      <c r="KXW66" s="76"/>
      <c r="KXX66" s="76"/>
      <c r="KXY66" s="76"/>
      <c r="KXZ66" s="76"/>
      <c r="KYA66" s="76"/>
      <c r="KYB66" s="76"/>
      <c r="KYC66" s="76"/>
      <c r="KYD66" s="76"/>
      <c r="KYE66" s="76"/>
      <c r="KYF66" s="76"/>
      <c r="KYG66" s="76"/>
      <c r="KYH66" s="76"/>
      <c r="KYI66" s="76"/>
      <c r="KYJ66" s="76"/>
      <c r="KYK66" s="76"/>
      <c r="KYL66" s="76"/>
      <c r="KYM66" s="76"/>
      <c r="KYN66" s="76"/>
      <c r="KYO66" s="76"/>
      <c r="KYP66" s="76"/>
      <c r="KYQ66" s="76"/>
      <c r="KYR66" s="76"/>
      <c r="KYS66" s="76"/>
      <c r="KYT66" s="76"/>
      <c r="KYU66" s="76"/>
      <c r="KYV66" s="76"/>
      <c r="KYW66" s="76"/>
      <c r="KYX66" s="76"/>
      <c r="KYY66" s="76"/>
      <c r="KYZ66" s="76"/>
      <c r="KZA66" s="76"/>
      <c r="KZB66" s="76"/>
      <c r="KZC66" s="76"/>
      <c r="KZD66" s="76"/>
      <c r="KZE66" s="76"/>
      <c r="KZF66" s="76"/>
      <c r="KZG66" s="76"/>
      <c r="KZH66" s="76"/>
      <c r="KZI66" s="76"/>
      <c r="KZJ66" s="76"/>
      <c r="KZK66" s="76"/>
      <c r="KZL66" s="76"/>
      <c r="KZM66" s="76"/>
      <c r="KZN66" s="76"/>
      <c r="KZO66" s="76"/>
      <c r="KZP66" s="76"/>
      <c r="KZQ66" s="76"/>
      <c r="KZR66" s="76"/>
      <c r="KZS66" s="76"/>
      <c r="KZT66" s="76"/>
      <c r="KZU66" s="76"/>
      <c r="KZV66" s="76"/>
      <c r="KZW66" s="76"/>
      <c r="KZX66" s="76"/>
      <c r="KZY66" s="76"/>
      <c r="KZZ66" s="76"/>
      <c r="LAA66" s="76"/>
      <c r="LAB66" s="76"/>
      <c r="LAC66" s="76"/>
      <c r="LAD66" s="76"/>
      <c r="LAE66" s="76"/>
      <c r="LAF66" s="76"/>
      <c r="LAG66" s="76"/>
      <c r="LAH66" s="76"/>
      <c r="LAI66" s="76"/>
      <c r="LAJ66" s="76"/>
      <c r="LAK66" s="76"/>
      <c r="LAL66" s="76"/>
      <c r="LAM66" s="76"/>
      <c r="LAN66" s="76"/>
      <c r="LAO66" s="76"/>
      <c r="LAP66" s="76"/>
      <c r="LAQ66" s="76"/>
      <c r="LAR66" s="76"/>
      <c r="LAS66" s="76"/>
      <c r="LAT66" s="76"/>
      <c r="LAU66" s="76"/>
      <c r="LAV66" s="76"/>
      <c r="LAW66" s="76"/>
      <c r="LAX66" s="76"/>
      <c r="LAY66" s="76"/>
      <c r="LAZ66" s="76"/>
      <c r="LBA66" s="76"/>
      <c r="LBB66" s="76"/>
      <c r="LBC66" s="76"/>
      <c r="LBD66" s="76"/>
      <c r="LBE66" s="76"/>
      <c r="LBF66" s="76"/>
      <c r="LBG66" s="76"/>
      <c r="LBH66" s="76"/>
      <c r="LBI66" s="76"/>
      <c r="LBJ66" s="76"/>
      <c r="LBK66" s="76"/>
      <c r="LBL66" s="76"/>
      <c r="LBM66" s="76"/>
      <c r="LBN66" s="76"/>
      <c r="LBO66" s="76"/>
      <c r="LBP66" s="76"/>
      <c r="LBQ66" s="76"/>
      <c r="LBR66" s="76"/>
      <c r="LBS66" s="76"/>
      <c r="LBT66" s="76"/>
      <c r="LBU66" s="76"/>
      <c r="LBV66" s="76"/>
      <c r="LBW66" s="76"/>
      <c r="LBX66" s="76"/>
      <c r="LBY66" s="76"/>
      <c r="LBZ66" s="76"/>
      <c r="LCA66" s="76"/>
      <c r="LCB66" s="76"/>
      <c r="LCC66" s="76"/>
      <c r="LCD66" s="76"/>
      <c r="LCE66" s="76"/>
      <c r="LCF66" s="76"/>
      <c r="LCG66" s="76"/>
      <c r="LCH66" s="76"/>
      <c r="LCI66" s="76"/>
      <c r="LCJ66" s="76"/>
      <c r="LCK66" s="76"/>
      <c r="LCL66" s="76"/>
      <c r="LCM66" s="76"/>
      <c r="LCN66" s="76"/>
      <c r="LCO66" s="76"/>
      <c r="LCP66" s="76"/>
      <c r="LCQ66" s="76"/>
      <c r="LCR66" s="76"/>
      <c r="LCS66" s="76"/>
      <c r="LCT66" s="76"/>
      <c r="LCU66" s="76"/>
      <c r="LCV66" s="76"/>
      <c r="LCW66" s="76"/>
      <c r="LCX66" s="76"/>
      <c r="LCY66" s="76"/>
      <c r="LCZ66" s="76"/>
      <c r="LDA66" s="76"/>
      <c r="LDB66" s="76"/>
      <c r="LDC66" s="76"/>
      <c r="LDD66" s="76"/>
      <c r="LDE66" s="76"/>
      <c r="LDF66" s="76"/>
      <c r="LDG66" s="76"/>
      <c r="LDH66" s="76"/>
      <c r="LDI66" s="76"/>
      <c r="LDJ66" s="76"/>
      <c r="LDK66" s="76"/>
      <c r="LDL66" s="76"/>
      <c r="LDM66" s="76"/>
      <c r="LDN66" s="76"/>
      <c r="LDO66" s="76"/>
      <c r="LDP66" s="76"/>
      <c r="LDQ66" s="76"/>
      <c r="LDR66" s="76"/>
      <c r="LDS66" s="76"/>
      <c r="LDT66" s="76"/>
      <c r="LDU66" s="76"/>
      <c r="LDV66" s="76"/>
      <c r="LDW66" s="76"/>
      <c r="LDX66" s="76"/>
      <c r="LDY66" s="76"/>
      <c r="LDZ66" s="76"/>
      <c r="LEA66" s="76"/>
      <c r="LEB66" s="76"/>
      <c r="LEC66" s="76"/>
      <c r="LED66" s="76"/>
      <c r="LEE66" s="76"/>
      <c r="LEF66" s="76"/>
      <c r="LEG66" s="76"/>
      <c r="LEH66" s="76"/>
      <c r="LEI66" s="76"/>
      <c r="LEJ66" s="76"/>
      <c r="LEK66" s="76"/>
      <c r="LEL66" s="76"/>
      <c r="LEM66" s="76"/>
      <c r="LEN66" s="76"/>
      <c r="LEO66" s="76"/>
      <c r="LEP66" s="76"/>
      <c r="LEQ66" s="76"/>
      <c r="LER66" s="76"/>
      <c r="LES66" s="76"/>
      <c r="LET66" s="76"/>
      <c r="LEU66" s="76"/>
      <c r="LEV66" s="76"/>
      <c r="LEW66" s="76"/>
      <c r="LEX66" s="76"/>
      <c r="LEY66" s="76"/>
      <c r="LEZ66" s="76"/>
      <c r="LFA66" s="76"/>
      <c r="LFB66" s="76"/>
      <c r="LFC66" s="76"/>
      <c r="LFD66" s="76"/>
      <c r="LFE66" s="76"/>
      <c r="LFF66" s="76"/>
      <c r="LFG66" s="76"/>
      <c r="LFH66" s="76"/>
      <c r="LFI66" s="76"/>
      <c r="LFJ66" s="76"/>
      <c r="LFK66" s="76"/>
      <c r="LFL66" s="76"/>
      <c r="LFM66" s="76"/>
      <c r="LFN66" s="76"/>
      <c r="LFO66" s="76"/>
      <c r="LFP66" s="76"/>
      <c r="LFQ66" s="76"/>
      <c r="LFR66" s="76"/>
      <c r="LFS66" s="76"/>
      <c r="LFT66" s="76"/>
      <c r="LFU66" s="76"/>
      <c r="LFV66" s="76"/>
      <c r="LFW66" s="76"/>
      <c r="LFX66" s="76"/>
      <c r="LFY66" s="76"/>
      <c r="LFZ66" s="76"/>
      <c r="LGA66" s="76"/>
      <c r="LGB66" s="76"/>
      <c r="LGC66" s="76"/>
      <c r="LGD66" s="76"/>
      <c r="LGE66" s="76"/>
      <c r="LGF66" s="76"/>
      <c r="LGG66" s="76"/>
      <c r="LGH66" s="76"/>
      <c r="LGI66" s="76"/>
      <c r="LGJ66" s="76"/>
      <c r="LGK66" s="76"/>
      <c r="LGL66" s="76"/>
      <c r="LGM66" s="76"/>
      <c r="LGN66" s="76"/>
      <c r="LGO66" s="76"/>
      <c r="LGP66" s="76"/>
      <c r="LGQ66" s="76"/>
      <c r="LGR66" s="76"/>
      <c r="LGS66" s="76"/>
      <c r="LGT66" s="76"/>
      <c r="LGU66" s="76"/>
      <c r="LGV66" s="76"/>
      <c r="LGW66" s="76"/>
      <c r="LGX66" s="76"/>
      <c r="LGY66" s="76"/>
      <c r="LGZ66" s="76"/>
      <c r="LHA66" s="76"/>
      <c r="LHB66" s="76"/>
      <c r="LHC66" s="76"/>
      <c r="LHD66" s="76"/>
      <c r="LHE66" s="76"/>
      <c r="LHF66" s="76"/>
      <c r="LHG66" s="76"/>
      <c r="LHH66" s="76"/>
      <c r="LHI66" s="76"/>
      <c r="LHJ66" s="76"/>
      <c r="LHK66" s="76"/>
      <c r="LHL66" s="76"/>
      <c r="LHM66" s="76"/>
      <c r="LHN66" s="76"/>
      <c r="LHO66" s="76"/>
      <c r="LHP66" s="76"/>
      <c r="LHQ66" s="76"/>
      <c r="LHR66" s="76"/>
      <c r="LHS66" s="76"/>
      <c r="LHT66" s="76"/>
      <c r="LHU66" s="76"/>
      <c r="LHV66" s="76"/>
      <c r="LHW66" s="76"/>
      <c r="LHX66" s="76"/>
      <c r="LHY66" s="76"/>
      <c r="LHZ66" s="76"/>
      <c r="LIA66" s="76"/>
      <c r="LIB66" s="76"/>
      <c r="LIC66" s="76"/>
      <c r="LID66" s="76"/>
      <c r="LIE66" s="76"/>
      <c r="LIF66" s="76"/>
      <c r="LIG66" s="76"/>
      <c r="LIH66" s="76"/>
      <c r="LII66" s="76"/>
      <c r="LIJ66" s="76"/>
      <c r="LIK66" s="76"/>
      <c r="LIL66" s="76"/>
      <c r="LIM66" s="76"/>
      <c r="LIN66" s="76"/>
      <c r="LIO66" s="76"/>
      <c r="LIP66" s="76"/>
      <c r="LIQ66" s="76"/>
      <c r="LIR66" s="76"/>
      <c r="LIS66" s="76"/>
      <c r="LIT66" s="76"/>
      <c r="LIU66" s="76"/>
      <c r="LIV66" s="76"/>
      <c r="LIW66" s="76"/>
      <c r="LIX66" s="76"/>
      <c r="LIY66" s="76"/>
      <c r="LIZ66" s="76"/>
      <c r="LJA66" s="76"/>
      <c r="LJB66" s="76"/>
      <c r="LJC66" s="76"/>
      <c r="LJD66" s="76"/>
      <c r="LJE66" s="76"/>
      <c r="LJF66" s="76"/>
      <c r="LJG66" s="76"/>
      <c r="LJH66" s="76"/>
      <c r="LJI66" s="76"/>
      <c r="LJJ66" s="76"/>
      <c r="LJK66" s="76"/>
      <c r="LJL66" s="76"/>
      <c r="LJM66" s="76"/>
      <c r="LJN66" s="76"/>
      <c r="LJO66" s="76"/>
      <c r="LJP66" s="76"/>
      <c r="LJQ66" s="76"/>
      <c r="LJR66" s="76"/>
      <c r="LJS66" s="76"/>
      <c r="LJT66" s="76"/>
      <c r="LJU66" s="76"/>
      <c r="LJV66" s="76"/>
      <c r="LJW66" s="76"/>
      <c r="LJX66" s="76"/>
      <c r="LJY66" s="76"/>
      <c r="LJZ66" s="76"/>
      <c r="LKA66" s="76"/>
      <c r="LKB66" s="76"/>
      <c r="LKC66" s="76"/>
      <c r="LKD66" s="76"/>
      <c r="LKE66" s="76"/>
      <c r="LKF66" s="76"/>
      <c r="LKG66" s="76"/>
      <c r="LKH66" s="76"/>
      <c r="LKI66" s="76"/>
      <c r="LKJ66" s="76"/>
      <c r="LKK66" s="76"/>
      <c r="LKL66" s="76"/>
      <c r="LKM66" s="76"/>
      <c r="LKN66" s="76"/>
      <c r="LKO66" s="76"/>
      <c r="LKP66" s="76"/>
      <c r="LKQ66" s="76"/>
      <c r="LKR66" s="76"/>
      <c r="LKS66" s="76"/>
      <c r="LKT66" s="76"/>
      <c r="LKU66" s="76"/>
      <c r="LKV66" s="76"/>
      <c r="LKW66" s="76"/>
      <c r="LKX66" s="76"/>
      <c r="LKY66" s="76"/>
      <c r="LKZ66" s="76"/>
      <c r="LLA66" s="76"/>
      <c r="LLB66" s="76"/>
      <c r="LLC66" s="76"/>
      <c r="LLD66" s="76"/>
      <c r="LLE66" s="76"/>
      <c r="LLF66" s="76"/>
      <c r="LLG66" s="76"/>
      <c r="LLH66" s="76"/>
      <c r="LLI66" s="76"/>
      <c r="LLJ66" s="76"/>
      <c r="LLK66" s="76"/>
      <c r="LLL66" s="76"/>
      <c r="LLM66" s="76"/>
      <c r="LLN66" s="76"/>
      <c r="LLO66" s="76"/>
      <c r="LLP66" s="76"/>
      <c r="LLQ66" s="76"/>
      <c r="LLR66" s="76"/>
      <c r="LLS66" s="76"/>
      <c r="LLT66" s="76"/>
      <c r="LLU66" s="76"/>
      <c r="LLV66" s="76"/>
      <c r="LLW66" s="76"/>
      <c r="LLX66" s="76"/>
      <c r="LLY66" s="76"/>
      <c r="LLZ66" s="76"/>
      <c r="LMA66" s="76"/>
      <c r="LMB66" s="76"/>
      <c r="LMC66" s="76"/>
      <c r="LMD66" s="76"/>
      <c r="LME66" s="76"/>
      <c r="LMF66" s="76"/>
      <c r="LMG66" s="76"/>
      <c r="LMH66" s="76"/>
      <c r="LMI66" s="76"/>
      <c r="LMJ66" s="76"/>
      <c r="LMK66" s="76"/>
      <c r="LML66" s="76"/>
      <c r="LMM66" s="76"/>
      <c r="LMN66" s="76"/>
      <c r="LMO66" s="76"/>
      <c r="LMP66" s="76"/>
      <c r="LMQ66" s="76"/>
      <c r="LMR66" s="76"/>
      <c r="LMS66" s="76"/>
      <c r="LMT66" s="76"/>
      <c r="LMU66" s="76"/>
      <c r="LMV66" s="76"/>
      <c r="LMW66" s="76"/>
      <c r="LMX66" s="76"/>
      <c r="LMY66" s="76"/>
      <c r="LMZ66" s="76"/>
      <c r="LNA66" s="76"/>
      <c r="LNB66" s="76"/>
      <c r="LNC66" s="76"/>
      <c r="LND66" s="76"/>
      <c r="LNE66" s="76"/>
      <c r="LNF66" s="76"/>
      <c r="LNG66" s="76"/>
      <c r="LNH66" s="76"/>
      <c r="LNI66" s="76"/>
      <c r="LNJ66" s="76"/>
      <c r="LNK66" s="76"/>
      <c r="LNL66" s="76"/>
      <c r="LNM66" s="76"/>
      <c r="LNN66" s="76"/>
      <c r="LNO66" s="76"/>
      <c r="LNP66" s="76"/>
      <c r="LNQ66" s="76"/>
      <c r="LNR66" s="76"/>
      <c r="LNS66" s="76"/>
      <c r="LNT66" s="76"/>
      <c r="LNU66" s="76"/>
      <c r="LNV66" s="76"/>
      <c r="LNW66" s="76"/>
      <c r="LNX66" s="76"/>
      <c r="LNY66" s="76"/>
      <c r="LNZ66" s="76"/>
      <c r="LOA66" s="76"/>
      <c r="LOB66" s="76"/>
      <c r="LOC66" s="76"/>
      <c r="LOD66" s="76"/>
      <c r="LOE66" s="76"/>
      <c r="LOF66" s="76"/>
      <c r="LOG66" s="76"/>
      <c r="LOH66" s="76"/>
      <c r="LOI66" s="76"/>
      <c r="LOJ66" s="76"/>
      <c r="LOK66" s="76"/>
      <c r="LOL66" s="76"/>
      <c r="LOM66" s="76"/>
      <c r="LON66" s="76"/>
      <c r="LOO66" s="76"/>
      <c r="LOP66" s="76"/>
      <c r="LOQ66" s="76"/>
      <c r="LOR66" s="76"/>
      <c r="LOS66" s="76"/>
      <c r="LOT66" s="76"/>
      <c r="LOU66" s="76"/>
      <c r="LOV66" s="76"/>
      <c r="LOW66" s="76"/>
      <c r="LOX66" s="76"/>
      <c r="LOY66" s="76"/>
      <c r="LOZ66" s="76"/>
      <c r="LPA66" s="76"/>
      <c r="LPB66" s="76"/>
      <c r="LPC66" s="76"/>
      <c r="LPD66" s="76"/>
      <c r="LPE66" s="76"/>
      <c r="LPF66" s="76"/>
      <c r="LPG66" s="76"/>
      <c r="LPH66" s="76"/>
      <c r="LPI66" s="76"/>
      <c r="LPJ66" s="76"/>
      <c r="LPK66" s="76"/>
      <c r="LPL66" s="76"/>
      <c r="LPM66" s="76"/>
      <c r="LPN66" s="76"/>
      <c r="LPO66" s="76"/>
      <c r="LPP66" s="76"/>
      <c r="LPQ66" s="76"/>
      <c r="LPR66" s="76"/>
      <c r="LPS66" s="76"/>
      <c r="LPT66" s="76"/>
      <c r="LPU66" s="76"/>
      <c r="LPV66" s="76"/>
      <c r="LPW66" s="76"/>
      <c r="LPX66" s="76"/>
      <c r="LPY66" s="76"/>
      <c r="LPZ66" s="76"/>
      <c r="LQA66" s="76"/>
      <c r="LQB66" s="76"/>
      <c r="LQC66" s="76"/>
      <c r="LQD66" s="76"/>
      <c r="LQE66" s="76"/>
      <c r="LQF66" s="76"/>
      <c r="LQG66" s="76"/>
      <c r="LQH66" s="76"/>
      <c r="LQI66" s="76"/>
      <c r="LQJ66" s="76"/>
      <c r="LQK66" s="76"/>
      <c r="LQL66" s="76"/>
      <c r="LQM66" s="76"/>
      <c r="LQN66" s="76"/>
      <c r="LQO66" s="76"/>
      <c r="LQP66" s="76"/>
      <c r="LQQ66" s="76"/>
      <c r="LQR66" s="76"/>
      <c r="LQS66" s="76"/>
      <c r="LQT66" s="76"/>
      <c r="LQU66" s="76"/>
      <c r="LQV66" s="76"/>
      <c r="LQW66" s="76"/>
      <c r="LQX66" s="76"/>
      <c r="LQY66" s="76"/>
      <c r="LQZ66" s="76"/>
      <c r="LRA66" s="76"/>
      <c r="LRB66" s="76"/>
      <c r="LRC66" s="76"/>
      <c r="LRD66" s="76"/>
      <c r="LRE66" s="76"/>
      <c r="LRF66" s="76"/>
      <c r="LRG66" s="76"/>
      <c r="LRH66" s="76"/>
      <c r="LRI66" s="76"/>
      <c r="LRJ66" s="76"/>
      <c r="LRK66" s="76"/>
      <c r="LRL66" s="76"/>
      <c r="LRM66" s="76"/>
      <c r="LRN66" s="76"/>
      <c r="LRO66" s="76"/>
      <c r="LRP66" s="76"/>
      <c r="LRQ66" s="76"/>
      <c r="LRR66" s="76"/>
      <c r="LRS66" s="76"/>
      <c r="LRT66" s="76"/>
      <c r="LRU66" s="76"/>
      <c r="LRV66" s="76"/>
      <c r="LRW66" s="76"/>
      <c r="LRX66" s="76"/>
      <c r="LRY66" s="76"/>
      <c r="LRZ66" s="76"/>
      <c r="LSA66" s="76"/>
      <c r="LSB66" s="76"/>
      <c r="LSC66" s="76"/>
      <c r="LSD66" s="76"/>
      <c r="LSE66" s="76"/>
      <c r="LSF66" s="76"/>
      <c r="LSG66" s="76"/>
      <c r="LSH66" s="76"/>
      <c r="LSI66" s="76"/>
      <c r="LSJ66" s="76"/>
      <c r="LSK66" s="76"/>
      <c r="LSL66" s="76"/>
      <c r="LSM66" s="76"/>
      <c r="LSN66" s="76"/>
      <c r="LSO66" s="76"/>
      <c r="LSP66" s="76"/>
      <c r="LSQ66" s="76"/>
      <c r="LSR66" s="76"/>
      <c r="LSS66" s="76"/>
      <c r="LST66" s="76"/>
      <c r="LSU66" s="76"/>
      <c r="LSV66" s="76"/>
      <c r="LSW66" s="76"/>
      <c r="LSX66" s="76"/>
      <c r="LSY66" s="76"/>
      <c r="LSZ66" s="76"/>
      <c r="LTA66" s="76"/>
      <c r="LTB66" s="76"/>
      <c r="LTC66" s="76"/>
      <c r="LTD66" s="76"/>
      <c r="LTE66" s="76"/>
      <c r="LTF66" s="76"/>
      <c r="LTG66" s="76"/>
      <c r="LTH66" s="76"/>
      <c r="LTI66" s="76"/>
      <c r="LTJ66" s="76"/>
      <c r="LTK66" s="76"/>
      <c r="LTL66" s="76"/>
      <c r="LTM66" s="76"/>
      <c r="LTN66" s="76"/>
      <c r="LTO66" s="76"/>
      <c r="LTP66" s="76"/>
      <c r="LTQ66" s="76"/>
      <c r="LTR66" s="76"/>
      <c r="LTS66" s="76"/>
      <c r="LTT66" s="76"/>
      <c r="LTU66" s="76"/>
      <c r="LTV66" s="76"/>
      <c r="LTW66" s="76"/>
      <c r="LTX66" s="76"/>
      <c r="LTY66" s="76"/>
      <c r="LTZ66" s="76"/>
      <c r="LUA66" s="76"/>
      <c r="LUB66" s="76"/>
      <c r="LUC66" s="76"/>
      <c r="LUD66" s="76"/>
      <c r="LUE66" s="76"/>
      <c r="LUF66" s="76"/>
      <c r="LUG66" s="76"/>
      <c r="LUH66" s="76"/>
      <c r="LUI66" s="76"/>
      <c r="LUJ66" s="76"/>
      <c r="LUK66" s="76"/>
      <c r="LUL66" s="76"/>
      <c r="LUM66" s="76"/>
      <c r="LUN66" s="76"/>
      <c r="LUO66" s="76"/>
      <c r="LUP66" s="76"/>
      <c r="LUQ66" s="76"/>
      <c r="LUR66" s="76"/>
      <c r="LUS66" s="76"/>
      <c r="LUT66" s="76"/>
      <c r="LUU66" s="76"/>
      <c r="LUV66" s="76"/>
      <c r="LUW66" s="76"/>
      <c r="LUX66" s="76"/>
      <c r="LUY66" s="76"/>
      <c r="LUZ66" s="76"/>
      <c r="LVA66" s="76"/>
      <c r="LVB66" s="76"/>
      <c r="LVC66" s="76"/>
      <c r="LVD66" s="76"/>
      <c r="LVE66" s="76"/>
      <c r="LVF66" s="76"/>
      <c r="LVG66" s="76"/>
      <c r="LVH66" s="76"/>
      <c r="LVI66" s="76"/>
      <c r="LVJ66" s="76"/>
      <c r="LVK66" s="76"/>
      <c r="LVL66" s="76"/>
      <c r="LVM66" s="76"/>
      <c r="LVN66" s="76"/>
      <c r="LVO66" s="76"/>
      <c r="LVP66" s="76"/>
      <c r="LVQ66" s="76"/>
      <c r="LVR66" s="76"/>
      <c r="LVS66" s="76"/>
      <c r="LVT66" s="76"/>
      <c r="LVU66" s="76"/>
      <c r="LVV66" s="76"/>
      <c r="LVW66" s="76"/>
      <c r="LVX66" s="76"/>
      <c r="LVY66" s="76"/>
      <c r="LVZ66" s="76"/>
      <c r="LWA66" s="76"/>
      <c r="LWB66" s="76"/>
      <c r="LWC66" s="76"/>
      <c r="LWD66" s="76"/>
      <c r="LWE66" s="76"/>
      <c r="LWF66" s="76"/>
      <c r="LWG66" s="76"/>
      <c r="LWH66" s="76"/>
      <c r="LWI66" s="76"/>
      <c r="LWJ66" s="76"/>
      <c r="LWK66" s="76"/>
      <c r="LWL66" s="76"/>
      <c r="LWM66" s="76"/>
      <c r="LWN66" s="76"/>
      <c r="LWO66" s="76"/>
      <c r="LWP66" s="76"/>
      <c r="LWQ66" s="76"/>
      <c r="LWR66" s="76"/>
      <c r="LWS66" s="76"/>
      <c r="LWT66" s="76"/>
      <c r="LWU66" s="76"/>
      <c r="LWV66" s="76"/>
      <c r="LWW66" s="76"/>
      <c r="LWX66" s="76"/>
      <c r="LWY66" s="76"/>
      <c r="LWZ66" s="76"/>
      <c r="LXA66" s="76"/>
      <c r="LXB66" s="76"/>
      <c r="LXC66" s="76"/>
      <c r="LXD66" s="76"/>
      <c r="LXE66" s="76"/>
      <c r="LXF66" s="76"/>
      <c r="LXG66" s="76"/>
      <c r="LXH66" s="76"/>
      <c r="LXI66" s="76"/>
      <c r="LXJ66" s="76"/>
      <c r="LXK66" s="76"/>
      <c r="LXL66" s="76"/>
      <c r="LXM66" s="76"/>
      <c r="LXN66" s="76"/>
      <c r="LXO66" s="76"/>
      <c r="LXP66" s="76"/>
      <c r="LXQ66" s="76"/>
      <c r="LXR66" s="76"/>
      <c r="LXS66" s="76"/>
      <c r="LXT66" s="76"/>
      <c r="LXU66" s="76"/>
      <c r="LXV66" s="76"/>
      <c r="LXW66" s="76"/>
      <c r="LXX66" s="76"/>
      <c r="LXY66" s="76"/>
      <c r="LXZ66" s="76"/>
      <c r="LYA66" s="76"/>
      <c r="LYB66" s="76"/>
      <c r="LYC66" s="76"/>
      <c r="LYD66" s="76"/>
      <c r="LYE66" s="76"/>
      <c r="LYF66" s="76"/>
      <c r="LYG66" s="76"/>
      <c r="LYH66" s="76"/>
      <c r="LYI66" s="76"/>
      <c r="LYJ66" s="76"/>
      <c r="LYK66" s="76"/>
      <c r="LYL66" s="76"/>
      <c r="LYM66" s="76"/>
      <c r="LYN66" s="76"/>
      <c r="LYO66" s="76"/>
      <c r="LYP66" s="76"/>
      <c r="LYQ66" s="76"/>
      <c r="LYR66" s="76"/>
      <c r="LYS66" s="76"/>
      <c r="LYT66" s="76"/>
      <c r="LYU66" s="76"/>
      <c r="LYV66" s="76"/>
      <c r="LYW66" s="76"/>
      <c r="LYX66" s="76"/>
      <c r="LYY66" s="76"/>
      <c r="LYZ66" s="76"/>
      <c r="LZA66" s="76"/>
      <c r="LZB66" s="76"/>
      <c r="LZC66" s="76"/>
      <c r="LZD66" s="76"/>
      <c r="LZE66" s="76"/>
      <c r="LZF66" s="76"/>
      <c r="LZG66" s="76"/>
      <c r="LZH66" s="76"/>
      <c r="LZI66" s="76"/>
      <c r="LZJ66" s="76"/>
      <c r="LZK66" s="76"/>
      <c r="LZL66" s="76"/>
      <c r="LZM66" s="76"/>
      <c r="LZN66" s="76"/>
      <c r="LZO66" s="76"/>
      <c r="LZP66" s="76"/>
      <c r="LZQ66" s="76"/>
      <c r="LZR66" s="76"/>
      <c r="LZS66" s="76"/>
      <c r="LZT66" s="76"/>
      <c r="LZU66" s="76"/>
      <c r="LZV66" s="76"/>
      <c r="LZW66" s="76"/>
      <c r="LZX66" s="76"/>
      <c r="LZY66" s="76"/>
      <c r="LZZ66" s="76"/>
      <c r="MAA66" s="76"/>
      <c r="MAB66" s="76"/>
      <c r="MAC66" s="76"/>
      <c r="MAD66" s="76"/>
      <c r="MAE66" s="76"/>
      <c r="MAF66" s="76"/>
      <c r="MAG66" s="76"/>
      <c r="MAH66" s="76"/>
      <c r="MAI66" s="76"/>
      <c r="MAJ66" s="76"/>
      <c r="MAK66" s="76"/>
      <c r="MAL66" s="76"/>
      <c r="MAM66" s="76"/>
      <c r="MAN66" s="76"/>
      <c r="MAO66" s="76"/>
      <c r="MAP66" s="76"/>
      <c r="MAQ66" s="76"/>
      <c r="MAR66" s="76"/>
      <c r="MAS66" s="76"/>
      <c r="MAT66" s="76"/>
      <c r="MAU66" s="76"/>
      <c r="MAV66" s="76"/>
      <c r="MAW66" s="76"/>
      <c r="MAX66" s="76"/>
      <c r="MAY66" s="76"/>
      <c r="MAZ66" s="76"/>
      <c r="MBA66" s="76"/>
      <c r="MBB66" s="76"/>
      <c r="MBC66" s="76"/>
      <c r="MBD66" s="76"/>
      <c r="MBE66" s="76"/>
      <c r="MBF66" s="76"/>
      <c r="MBG66" s="76"/>
      <c r="MBH66" s="76"/>
      <c r="MBI66" s="76"/>
      <c r="MBJ66" s="76"/>
      <c r="MBK66" s="76"/>
      <c r="MBL66" s="76"/>
      <c r="MBM66" s="76"/>
      <c r="MBN66" s="76"/>
      <c r="MBO66" s="76"/>
      <c r="MBP66" s="76"/>
      <c r="MBQ66" s="76"/>
      <c r="MBR66" s="76"/>
      <c r="MBS66" s="76"/>
      <c r="MBT66" s="76"/>
      <c r="MBU66" s="76"/>
      <c r="MBV66" s="76"/>
      <c r="MBW66" s="76"/>
      <c r="MBX66" s="76"/>
      <c r="MBY66" s="76"/>
      <c r="MBZ66" s="76"/>
      <c r="MCA66" s="76"/>
      <c r="MCB66" s="76"/>
      <c r="MCC66" s="76"/>
      <c r="MCD66" s="76"/>
      <c r="MCE66" s="76"/>
      <c r="MCF66" s="76"/>
      <c r="MCG66" s="76"/>
      <c r="MCH66" s="76"/>
      <c r="MCI66" s="76"/>
      <c r="MCJ66" s="76"/>
      <c r="MCK66" s="76"/>
      <c r="MCL66" s="76"/>
      <c r="MCM66" s="76"/>
      <c r="MCN66" s="76"/>
      <c r="MCO66" s="76"/>
      <c r="MCP66" s="76"/>
      <c r="MCQ66" s="76"/>
      <c r="MCR66" s="76"/>
      <c r="MCS66" s="76"/>
      <c r="MCT66" s="76"/>
      <c r="MCU66" s="76"/>
      <c r="MCV66" s="76"/>
      <c r="MCW66" s="76"/>
      <c r="MCX66" s="76"/>
      <c r="MCY66" s="76"/>
      <c r="MCZ66" s="76"/>
      <c r="MDA66" s="76"/>
      <c r="MDB66" s="76"/>
      <c r="MDC66" s="76"/>
      <c r="MDD66" s="76"/>
      <c r="MDE66" s="76"/>
      <c r="MDF66" s="76"/>
      <c r="MDG66" s="76"/>
      <c r="MDH66" s="76"/>
      <c r="MDI66" s="76"/>
      <c r="MDJ66" s="76"/>
      <c r="MDK66" s="76"/>
      <c r="MDL66" s="76"/>
      <c r="MDM66" s="76"/>
      <c r="MDN66" s="76"/>
      <c r="MDO66" s="76"/>
      <c r="MDP66" s="76"/>
      <c r="MDQ66" s="76"/>
      <c r="MDR66" s="76"/>
      <c r="MDS66" s="76"/>
      <c r="MDT66" s="76"/>
      <c r="MDU66" s="76"/>
      <c r="MDV66" s="76"/>
      <c r="MDW66" s="76"/>
      <c r="MDX66" s="76"/>
      <c r="MDY66" s="76"/>
      <c r="MDZ66" s="76"/>
      <c r="MEA66" s="76"/>
      <c r="MEB66" s="76"/>
      <c r="MEC66" s="76"/>
      <c r="MED66" s="76"/>
      <c r="MEE66" s="76"/>
      <c r="MEF66" s="76"/>
      <c r="MEG66" s="76"/>
      <c r="MEH66" s="76"/>
      <c r="MEI66" s="76"/>
      <c r="MEJ66" s="76"/>
      <c r="MEK66" s="76"/>
      <c r="MEL66" s="76"/>
      <c r="MEM66" s="76"/>
      <c r="MEN66" s="76"/>
      <c r="MEO66" s="76"/>
      <c r="MEP66" s="76"/>
      <c r="MEQ66" s="76"/>
      <c r="MER66" s="76"/>
      <c r="MES66" s="76"/>
      <c r="MET66" s="76"/>
      <c r="MEU66" s="76"/>
      <c r="MEV66" s="76"/>
      <c r="MEW66" s="76"/>
      <c r="MEX66" s="76"/>
      <c r="MEY66" s="76"/>
      <c r="MEZ66" s="76"/>
      <c r="MFA66" s="76"/>
      <c r="MFB66" s="76"/>
      <c r="MFC66" s="76"/>
      <c r="MFD66" s="76"/>
      <c r="MFE66" s="76"/>
      <c r="MFF66" s="76"/>
      <c r="MFG66" s="76"/>
      <c r="MFH66" s="76"/>
      <c r="MFI66" s="76"/>
      <c r="MFJ66" s="76"/>
      <c r="MFK66" s="76"/>
      <c r="MFL66" s="76"/>
      <c r="MFM66" s="76"/>
      <c r="MFN66" s="76"/>
      <c r="MFO66" s="76"/>
      <c r="MFP66" s="76"/>
      <c r="MFQ66" s="76"/>
      <c r="MFR66" s="76"/>
      <c r="MFS66" s="76"/>
      <c r="MFT66" s="76"/>
      <c r="MFU66" s="76"/>
      <c r="MFV66" s="76"/>
      <c r="MFW66" s="76"/>
      <c r="MFX66" s="76"/>
      <c r="MFY66" s="76"/>
      <c r="MFZ66" s="76"/>
      <c r="MGA66" s="76"/>
      <c r="MGB66" s="76"/>
      <c r="MGC66" s="76"/>
      <c r="MGD66" s="76"/>
      <c r="MGE66" s="76"/>
      <c r="MGF66" s="76"/>
      <c r="MGG66" s="76"/>
      <c r="MGH66" s="76"/>
      <c r="MGI66" s="76"/>
      <c r="MGJ66" s="76"/>
      <c r="MGK66" s="76"/>
      <c r="MGL66" s="76"/>
      <c r="MGM66" s="76"/>
      <c r="MGN66" s="76"/>
      <c r="MGO66" s="76"/>
      <c r="MGP66" s="76"/>
      <c r="MGQ66" s="76"/>
      <c r="MGR66" s="76"/>
      <c r="MGS66" s="76"/>
      <c r="MGT66" s="76"/>
      <c r="MGU66" s="76"/>
      <c r="MGV66" s="76"/>
      <c r="MGW66" s="76"/>
      <c r="MGX66" s="76"/>
      <c r="MGY66" s="76"/>
      <c r="MGZ66" s="76"/>
      <c r="MHA66" s="76"/>
      <c r="MHB66" s="76"/>
      <c r="MHC66" s="76"/>
      <c r="MHD66" s="76"/>
      <c r="MHE66" s="76"/>
      <c r="MHF66" s="76"/>
      <c r="MHG66" s="76"/>
      <c r="MHH66" s="76"/>
      <c r="MHI66" s="76"/>
      <c r="MHJ66" s="76"/>
      <c r="MHK66" s="76"/>
      <c r="MHL66" s="76"/>
      <c r="MHM66" s="76"/>
      <c r="MHN66" s="76"/>
      <c r="MHO66" s="76"/>
      <c r="MHP66" s="76"/>
      <c r="MHQ66" s="76"/>
      <c r="MHR66" s="76"/>
      <c r="MHS66" s="76"/>
      <c r="MHT66" s="76"/>
      <c r="MHU66" s="76"/>
      <c r="MHV66" s="76"/>
      <c r="MHW66" s="76"/>
      <c r="MHX66" s="76"/>
      <c r="MHY66" s="76"/>
      <c r="MHZ66" s="76"/>
      <c r="MIA66" s="76"/>
      <c r="MIB66" s="76"/>
      <c r="MIC66" s="76"/>
      <c r="MID66" s="76"/>
      <c r="MIE66" s="76"/>
      <c r="MIF66" s="76"/>
      <c r="MIG66" s="76"/>
      <c r="MIH66" s="76"/>
      <c r="MII66" s="76"/>
      <c r="MIJ66" s="76"/>
      <c r="MIK66" s="76"/>
      <c r="MIL66" s="76"/>
      <c r="MIM66" s="76"/>
      <c r="MIN66" s="76"/>
      <c r="MIO66" s="76"/>
      <c r="MIP66" s="76"/>
      <c r="MIQ66" s="76"/>
      <c r="MIR66" s="76"/>
      <c r="MIS66" s="76"/>
      <c r="MIT66" s="76"/>
      <c r="MIU66" s="76"/>
      <c r="MIV66" s="76"/>
      <c r="MIW66" s="76"/>
      <c r="MIX66" s="76"/>
      <c r="MIY66" s="76"/>
      <c r="MIZ66" s="76"/>
      <c r="MJA66" s="76"/>
      <c r="MJB66" s="76"/>
      <c r="MJC66" s="76"/>
      <c r="MJD66" s="76"/>
      <c r="MJE66" s="76"/>
      <c r="MJF66" s="76"/>
      <c r="MJG66" s="76"/>
      <c r="MJH66" s="76"/>
      <c r="MJI66" s="76"/>
      <c r="MJJ66" s="76"/>
      <c r="MJK66" s="76"/>
      <c r="MJL66" s="76"/>
      <c r="MJM66" s="76"/>
      <c r="MJN66" s="76"/>
      <c r="MJO66" s="76"/>
      <c r="MJP66" s="76"/>
      <c r="MJQ66" s="76"/>
      <c r="MJR66" s="76"/>
      <c r="MJS66" s="76"/>
      <c r="MJT66" s="76"/>
      <c r="MJU66" s="76"/>
      <c r="MJV66" s="76"/>
      <c r="MJW66" s="76"/>
      <c r="MJX66" s="76"/>
      <c r="MJY66" s="76"/>
      <c r="MJZ66" s="76"/>
      <c r="MKA66" s="76"/>
      <c r="MKB66" s="76"/>
      <c r="MKC66" s="76"/>
      <c r="MKD66" s="76"/>
      <c r="MKE66" s="76"/>
      <c r="MKF66" s="76"/>
      <c r="MKG66" s="76"/>
      <c r="MKH66" s="76"/>
      <c r="MKI66" s="76"/>
      <c r="MKJ66" s="76"/>
      <c r="MKK66" s="76"/>
      <c r="MKL66" s="76"/>
      <c r="MKM66" s="76"/>
      <c r="MKN66" s="76"/>
      <c r="MKO66" s="76"/>
      <c r="MKP66" s="76"/>
      <c r="MKQ66" s="76"/>
      <c r="MKR66" s="76"/>
      <c r="MKS66" s="76"/>
      <c r="MKT66" s="76"/>
      <c r="MKU66" s="76"/>
      <c r="MKV66" s="76"/>
      <c r="MKW66" s="76"/>
      <c r="MKX66" s="76"/>
      <c r="MKY66" s="76"/>
      <c r="MKZ66" s="76"/>
      <c r="MLA66" s="76"/>
      <c r="MLB66" s="76"/>
      <c r="MLC66" s="76"/>
      <c r="MLD66" s="76"/>
      <c r="MLE66" s="76"/>
      <c r="MLF66" s="76"/>
      <c r="MLG66" s="76"/>
      <c r="MLH66" s="76"/>
      <c r="MLI66" s="76"/>
      <c r="MLJ66" s="76"/>
      <c r="MLK66" s="76"/>
      <c r="MLL66" s="76"/>
      <c r="MLM66" s="76"/>
      <c r="MLN66" s="76"/>
      <c r="MLO66" s="76"/>
      <c r="MLP66" s="76"/>
      <c r="MLQ66" s="76"/>
      <c r="MLR66" s="76"/>
      <c r="MLS66" s="76"/>
      <c r="MLT66" s="76"/>
      <c r="MLU66" s="76"/>
      <c r="MLV66" s="76"/>
      <c r="MLW66" s="76"/>
      <c r="MLX66" s="76"/>
      <c r="MLY66" s="76"/>
      <c r="MLZ66" s="76"/>
      <c r="MMA66" s="76"/>
      <c r="MMB66" s="76"/>
      <c r="MMC66" s="76"/>
      <c r="MMD66" s="76"/>
      <c r="MME66" s="76"/>
      <c r="MMF66" s="76"/>
      <c r="MMG66" s="76"/>
      <c r="MMH66" s="76"/>
      <c r="MMI66" s="76"/>
      <c r="MMJ66" s="76"/>
      <c r="MMK66" s="76"/>
      <c r="MML66" s="76"/>
      <c r="MMM66" s="76"/>
      <c r="MMN66" s="76"/>
      <c r="MMO66" s="76"/>
      <c r="MMP66" s="76"/>
      <c r="MMQ66" s="76"/>
      <c r="MMR66" s="76"/>
      <c r="MMS66" s="76"/>
      <c r="MMT66" s="76"/>
      <c r="MMU66" s="76"/>
      <c r="MMV66" s="76"/>
      <c r="MMW66" s="76"/>
      <c r="MMX66" s="76"/>
      <c r="MMY66" s="76"/>
      <c r="MMZ66" s="76"/>
      <c r="MNA66" s="76"/>
      <c r="MNB66" s="76"/>
      <c r="MNC66" s="76"/>
      <c r="MND66" s="76"/>
      <c r="MNE66" s="76"/>
      <c r="MNF66" s="76"/>
      <c r="MNG66" s="76"/>
      <c r="MNH66" s="76"/>
      <c r="MNI66" s="76"/>
      <c r="MNJ66" s="76"/>
      <c r="MNK66" s="76"/>
      <c r="MNL66" s="76"/>
      <c r="MNM66" s="76"/>
      <c r="MNN66" s="76"/>
      <c r="MNO66" s="76"/>
      <c r="MNP66" s="76"/>
      <c r="MNQ66" s="76"/>
      <c r="MNR66" s="76"/>
      <c r="MNS66" s="76"/>
      <c r="MNT66" s="76"/>
      <c r="MNU66" s="76"/>
      <c r="MNV66" s="76"/>
      <c r="MNW66" s="76"/>
      <c r="MNX66" s="76"/>
      <c r="MNY66" s="76"/>
      <c r="MNZ66" s="76"/>
      <c r="MOA66" s="76"/>
      <c r="MOB66" s="76"/>
      <c r="MOC66" s="76"/>
      <c r="MOD66" s="76"/>
      <c r="MOE66" s="76"/>
      <c r="MOF66" s="76"/>
      <c r="MOG66" s="76"/>
      <c r="MOH66" s="76"/>
      <c r="MOI66" s="76"/>
      <c r="MOJ66" s="76"/>
      <c r="MOK66" s="76"/>
      <c r="MOL66" s="76"/>
      <c r="MOM66" s="76"/>
      <c r="MON66" s="76"/>
      <c r="MOO66" s="76"/>
      <c r="MOP66" s="76"/>
      <c r="MOQ66" s="76"/>
      <c r="MOR66" s="76"/>
      <c r="MOS66" s="76"/>
      <c r="MOT66" s="76"/>
      <c r="MOU66" s="76"/>
      <c r="MOV66" s="76"/>
      <c r="MOW66" s="76"/>
      <c r="MOX66" s="76"/>
      <c r="MOY66" s="76"/>
      <c r="MOZ66" s="76"/>
      <c r="MPA66" s="76"/>
      <c r="MPB66" s="76"/>
      <c r="MPC66" s="76"/>
      <c r="MPD66" s="76"/>
      <c r="MPE66" s="76"/>
      <c r="MPF66" s="76"/>
      <c r="MPG66" s="76"/>
      <c r="MPH66" s="76"/>
      <c r="MPI66" s="76"/>
      <c r="MPJ66" s="76"/>
      <c r="MPK66" s="76"/>
      <c r="MPL66" s="76"/>
      <c r="MPM66" s="76"/>
      <c r="MPN66" s="76"/>
      <c r="MPO66" s="76"/>
      <c r="MPP66" s="76"/>
      <c r="MPQ66" s="76"/>
      <c r="MPR66" s="76"/>
      <c r="MPS66" s="76"/>
      <c r="MPT66" s="76"/>
      <c r="MPU66" s="76"/>
      <c r="MPV66" s="76"/>
      <c r="MPW66" s="76"/>
      <c r="MPX66" s="76"/>
      <c r="MPY66" s="76"/>
      <c r="MPZ66" s="76"/>
      <c r="MQA66" s="76"/>
      <c r="MQB66" s="76"/>
      <c r="MQC66" s="76"/>
      <c r="MQD66" s="76"/>
      <c r="MQE66" s="76"/>
      <c r="MQF66" s="76"/>
      <c r="MQG66" s="76"/>
      <c r="MQH66" s="76"/>
      <c r="MQI66" s="76"/>
      <c r="MQJ66" s="76"/>
      <c r="MQK66" s="76"/>
      <c r="MQL66" s="76"/>
      <c r="MQM66" s="76"/>
      <c r="MQN66" s="76"/>
      <c r="MQO66" s="76"/>
      <c r="MQP66" s="76"/>
      <c r="MQQ66" s="76"/>
      <c r="MQR66" s="76"/>
      <c r="MQS66" s="76"/>
      <c r="MQT66" s="76"/>
      <c r="MQU66" s="76"/>
      <c r="MQV66" s="76"/>
      <c r="MQW66" s="76"/>
      <c r="MQX66" s="76"/>
      <c r="MQY66" s="76"/>
      <c r="MQZ66" s="76"/>
      <c r="MRA66" s="76"/>
      <c r="MRB66" s="76"/>
      <c r="MRC66" s="76"/>
      <c r="MRD66" s="76"/>
      <c r="MRE66" s="76"/>
      <c r="MRF66" s="76"/>
      <c r="MRG66" s="76"/>
      <c r="MRH66" s="76"/>
      <c r="MRI66" s="76"/>
      <c r="MRJ66" s="76"/>
      <c r="MRK66" s="76"/>
      <c r="MRL66" s="76"/>
      <c r="MRM66" s="76"/>
      <c r="MRN66" s="76"/>
      <c r="MRO66" s="76"/>
      <c r="MRP66" s="76"/>
      <c r="MRQ66" s="76"/>
      <c r="MRR66" s="76"/>
      <c r="MRS66" s="76"/>
      <c r="MRT66" s="76"/>
      <c r="MRU66" s="76"/>
      <c r="MRV66" s="76"/>
      <c r="MRW66" s="76"/>
      <c r="MRX66" s="76"/>
      <c r="MRY66" s="76"/>
      <c r="MRZ66" s="76"/>
      <c r="MSA66" s="76"/>
      <c r="MSB66" s="76"/>
      <c r="MSC66" s="76"/>
      <c r="MSD66" s="76"/>
      <c r="MSE66" s="76"/>
      <c r="MSF66" s="76"/>
      <c r="MSG66" s="76"/>
      <c r="MSH66" s="76"/>
      <c r="MSI66" s="76"/>
      <c r="MSJ66" s="76"/>
      <c r="MSK66" s="76"/>
      <c r="MSL66" s="76"/>
      <c r="MSM66" s="76"/>
      <c r="MSN66" s="76"/>
      <c r="MSO66" s="76"/>
      <c r="MSP66" s="76"/>
      <c r="MSQ66" s="76"/>
      <c r="MSR66" s="76"/>
      <c r="MSS66" s="76"/>
      <c r="MST66" s="76"/>
      <c r="MSU66" s="76"/>
      <c r="MSV66" s="76"/>
      <c r="MSW66" s="76"/>
      <c r="MSX66" s="76"/>
      <c r="MSY66" s="76"/>
      <c r="MSZ66" s="76"/>
      <c r="MTA66" s="76"/>
      <c r="MTB66" s="76"/>
      <c r="MTC66" s="76"/>
      <c r="MTD66" s="76"/>
      <c r="MTE66" s="76"/>
      <c r="MTF66" s="76"/>
      <c r="MTG66" s="76"/>
      <c r="MTH66" s="76"/>
      <c r="MTI66" s="76"/>
      <c r="MTJ66" s="76"/>
      <c r="MTK66" s="76"/>
      <c r="MTL66" s="76"/>
      <c r="MTM66" s="76"/>
      <c r="MTN66" s="76"/>
      <c r="MTO66" s="76"/>
      <c r="MTP66" s="76"/>
      <c r="MTQ66" s="76"/>
      <c r="MTR66" s="76"/>
      <c r="MTS66" s="76"/>
      <c r="MTT66" s="76"/>
      <c r="MTU66" s="76"/>
      <c r="MTV66" s="76"/>
      <c r="MTW66" s="76"/>
      <c r="MTX66" s="76"/>
      <c r="MTY66" s="76"/>
      <c r="MTZ66" s="76"/>
      <c r="MUA66" s="76"/>
      <c r="MUB66" s="76"/>
      <c r="MUC66" s="76"/>
      <c r="MUD66" s="76"/>
      <c r="MUE66" s="76"/>
      <c r="MUF66" s="76"/>
      <c r="MUG66" s="76"/>
      <c r="MUH66" s="76"/>
      <c r="MUI66" s="76"/>
      <c r="MUJ66" s="76"/>
      <c r="MUK66" s="76"/>
      <c r="MUL66" s="76"/>
      <c r="MUM66" s="76"/>
      <c r="MUN66" s="76"/>
      <c r="MUO66" s="76"/>
      <c r="MUP66" s="76"/>
      <c r="MUQ66" s="76"/>
      <c r="MUR66" s="76"/>
      <c r="MUS66" s="76"/>
      <c r="MUT66" s="76"/>
      <c r="MUU66" s="76"/>
      <c r="MUV66" s="76"/>
      <c r="MUW66" s="76"/>
      <c r="MUX66" s="76"/>
      <c r="MUY66" s="76"/>
      <c r="MUZ66" s="76"/>
      <c r="MVA66" s="76"/>
      <c r="MVB66" s="76"/>
      <c r="MVC66" s="76"/>
      <c r="MVD66" s="76"/>
      <c r="MVE66" s="76"/>
      <c r="MVF66" s="76"/>
      <c r="MVG66" s="76"/>
      <c r="MVH66" s="76"/>
      <c r="MVI66" s="76"/>
      <c r="MVJ66" s="76"/>
      <c r="MVK66" s="76"/>
      <c r="MVL66" s="76"/>
      <c r="MVM66" s="76"/>
      <c r="MVN66" s="76"/>
      <c r="MVO66" s="76"/>
      <c r="MVP66" s="76"/>
      <c r="MVQ66" s="76"/>
      <c r="MVR66" s="76"/>
      <c r="MVS66" s="76"/>
      <c r="MVT66" s="76"/>
      <c r="MVU66" s="76"/>
      <c r="MVV66" s="76"/>
      <c r="MVW66" s="76"/>
      <c r="MVX66" s="76"/>
      <c r="MVY66" s="76"/>
      <c r="MVZ66" s="76"/>
      <c r="MWA66" s="76"/>
      <c r="MWB66" s="76"/>
      <c r="MWC66" s="76"/>
      <c r="MWD66" s="76"/>
      <c r="MWE66" s="76"/>
      <c r="MWF66" s="76"/>
      <c r="MWG66" s="76"/>
      <c r="MWH66" s="76"/>
      <c r="MWI66" s="76"/>
      <c r="MWJ66" s="76"/>
      <c r="MWK66" s="76"/>
      <c r="MWL66" s="76"/>
      <c r="MWM66" s="76"/>
      <c r="MWN66" s="76"/>
      <c r="MWO66" s="76"/>
      <c r="MWP66" s="76"/>
      <c r="MWQ66" s="76"/>
      <c r="MWR66" s="76"/>
      <c r="MWS66" s="76"/>
      <c r="MWT66" s="76"/>
      <c r="MWU66" s="76"/>
      <c r="MWV66" s="76"/>
      <c r="MWW66" s="76"/>
      <c r="MWX66" s="76"/>
      <c r="MWY66" s="76"/>
      <c r="MWZ66" s="76"/>
      <c r="MXA66" s="76"/>
      <c r="MXB66" s="76"/>
      <c r="MXC66" s="76"/>
      <c r="MXD66" s="76"/>
      <c r="MXE66" s="76"/>
      <c r="MXF66" s="76"/>
      <c r="MXG66" s="76"/>
      <c r="MXH66" s="76"/>
      <c r="MXI66" s="76"/>
      <c r="MXJ66" s="76"/>
      <c r="MXK66" s="76"/>
      <c r="MXL66" s="76"/>
      <c r="MXM66" s="76"/>
      <c r="MXN66" s="76"/>
      <c r="MXO66" s="76"/>
      <c r="MXP66" s="76"/>
      <c r="MXQ66" s="76"/>
      <c r="MXR66" s="76"/>
      <c r="MXS66" s="76"/>
      <c r="MXT66" s="76"/>
      <c r="MXU66" s="76"/>
      <c r="MXV66" s="76"/>
      <c r="MXW66" s="76"/>
      <c r="MXX66" s="76"/>
      <c r="MXY66" s="76"/>
      <c r="MXZ66" s="76"/>
      <c r="MYA66" s="76"/>
      <c r="MYB66" s="76"/>
      <c r="MYC66" s="76"/>
      <c r="MYD66" s="76"/>
      <c r="MYE66" s="76"/>
      <c r="MYF66" s="76"/>
      <c r="MYG66" s="76"/>
      <c r="MYH66" s="76"/>
      <c r="MYI66" s="76"/>
      <c r="MYJ66" s="76"/>
      <c r="MYK66" s="76"/>
      <c r="MYL66" s="76"/>
      <c r="MYM66" s="76"/>
      <c r="MYN66" s="76"/>
      <c r="MYO66" s="76"/>
      <c r="MYP66" s="76"/>
      <c r="MYQ66" s="76"/>
      <c r="MYR66" s="76"/>
      <c r="MYS66" s="76"/>
      <c r="MYT66" s="76"/>
      <c r="MYU66" s="76"/>
      <c r="MYV66" s="76"/>
      <c r="MYW66" s="76"/>
      <c r="MYX66" s="76"/>
      <c r="MYY66" s="76"/>
      <c r="MYZ66" s="76"/>
      <c r="MZA66" s="76"/>
      <c r="MZB66" s="76"/>
      <c r="MZC66" s="76"/>
      <c r="MZD66" s="76"/>
      <c r="MZE66" s="76"/>
      <c r="MZF66" s="76"/>
      <c r="MZG66" s="76"/>
      <c r="MZH66" s="76"/>
      <c r="MZI66" s="76"/>
      <c r="MZJ66" s="76"/>
      <c r="MZK66" s="76"/>
      <c r="MZL66" s="76"/>
      <c r="MZM66" s="76"/>
      <c r="MZN66" s="76"/>
      <c r="MZO66" s="76"/>
      <c r="MZP66" s="76"/>
      <c r="MZQ66" s="76"/>
      <c r="MZR66" s="76"/>
      <c r="MZS66" s="76"/>
      <c r="MZT66" s="76"/>
      <c r="MZU66" s="76"/>
      <c r="MZV66" s="76"/>
      <c r="MZW66" s="76"/>
      <c r="MZX66" s="76"/>
      <c r="MZY66" s="76"/>
      <c r="MZZ66" s="76"/>
      <c r="NAA66" s="76"/>
      <c r="NAB66" s="76"/>
      <c r="NAC66" s="76"/>
      <c r="NAD66" s="76"/>
      <c r="NAE66" s="76"/>
      <c r="NAF66" s="76"/>
      <c r="NAG66" s="76"/>
      <c r="NAH66" s="76"/>
      <c r="NAI66" s="76"/>
      <c r="NAJ66" s="76"/>
      <c r="NAK66" s="76"/>
      <c r="NAL66" s="76"/>
      <c r="NAM66" s="76"/>
      <c r="NAN66" s="76"/>
      <c r="NAO66" s="76"/>
      <c r="NAP66" s="76"/>
      <c r="NAQ66" s="76"/>
      <c r="NAR66" s="76"/>
      <c r="NAS66" s="76"/>
      <c r="NAT66" s="76"/>
      <c r="NAU66" s="76"/>
      <c r="NAV66" s="76"/>
      <c r="NAW66" s="76"/>
      <c r="NAX66" s="76"/>
      <c r="NAY66" s="76"/>
      <c r="NAZ66" s="76"/>
      <c r="NBA66" s="76"/>
      <c r="NBB66" s="76"/>
      <c r="NBC66" s="76"/>
      <c r="NBD66" s="76"/>
      <c r="NBE66" s="76"/>
      <c r="NBF66" s="76"/>
      <c r="NBG66" s="76"/>
      <c r="NBH66" s="76"/>
      <c r="NBI66" s="76"/>
      <c r="NBJ66" s="76"/>
      <c r="NBK66" s="76"/>
      <c r="NBL66" s="76"/>
      <c r="NBM66" s="76"/>
      <c r="NBN66" s="76"/>
      <c r="NBO66" s="76"/>
      <c r="NBP66" s="76"/>
      <c r="NBQ66" s="76"/>
      <c r="NBR66" s="76"/>
      <c r="NBS66" s="76"/>
      <c r="NBT66" s="76"/>
      <c r="NBU66" s="76"/>
      <c r="NBV66" s="76"/>
      <c r="NBW66" s="76"/>
      <c r="NBX66" s="76"/>
      <c r="NBY66" s="76"/>
      <c r="NBZ66" s="76"/>
      <c r="NCA66" s="76"/>
      <c r="NCB66" s="76"/>
      <c r="NCC66" s="76"/>
      <c r="NCD66" s="76"/>
      <c r="NCE66" s="76"/>
      <c r="NCF66" s="76"/>
      <c r="NCG66" s="76"/>
      <c r="NCH66" s="76"/>
      <c r="NCI66" s="76"/>
      <c r="NCJ66" s="76"/>
      <c r="NCK66" s="76"/>
      <c r="NCL66" s="76"/>
      <c r="NCM66" s="76"/>
      <c r="NCN66" s="76"/>
      <c r="NCO66" s="76"/>
      <c r="NCP66" s="76"/>
      <c r="NCQ66" s="76"/>
      <c r="NCR66" s="76"/>
      <c r="NCS66" s="76"/>
      <c r="NCT66" s="76"/>
      <c r="NCU66" s="76"/>
      <c r="NCV66" s="76"/>
      <c r="NCW66" s="76"/>
      <c r="NCX66" s="76"/>
      <c r="NCY66" s="76"/>
      <c r="NCZ66" s="76"/>
      <c r="NDA66" s="76"/>
      <c r="NDB66" s="76"/>
      <c r="NDC66" s="76"/>
      <c r="NDD66" s="76"/>
      <c r="NDE66" s="76"/>
      <c r="NDF66" s="76"/>
      <c r="NDG66" s="76"/>
      <c r="NDH66" s="76"/>
      <c r="NDI66" s="76"/>
      <c r="NDJ66" s="76"/>
      <c r="NDK66" s="76"/>
      <c r="NDL66" s="76"/>
      <c r="NDM66" s="76"/>
      <c r="NDN66" s="76"/>
      <c r="NDO66" s="76"/>
      <c r="NDP66" s="76"/>
      <c r="NDQ66" s="76"/>
      <c r="NDR66" s="76"/>
      <c r="NDS66" s="76"/>
      <c r="NDT66" s="76"/>
      <c r="NDU66" s="76"/>
      <c r="NDV66" s="76"/>
      <c r="NDW66" s="76"/>
      <c r="NDX66" s="76"/>
      <c r="NDY66" s="76"/>
      <c r="NDZ66" s="76"/>
      <c r="NEA66" s="76"/>
      <c r="NEB66" s="76"/>
      <c r="NEC66" s="76"/>
      <c r="NED66" s="76"/>
      <c r="NEE66" s="76"/>
      <c r="NEF66" s="76"/>
      <c r="NEG66" s="76"/>
      <c r="NEH66" s="76"/>
      <c r="NEI66" s="76"/>
      <c r="NEJ66" s="76"/>
      <c r="NEK66" s="76"/>
      <c r="NEL66" s="76"/>
      <c r="NEM66" s="76"/>
      <c r="NEN66" s="76"/>
      <c r="NEO66" s="76"/>
      <c r="NEP66" s="76"/>
      <c r="NEQ66" s="76"/>
      <c r="NER66" s="76"/>
      <c r="NES66" s="76"/>
      <c r="NET66" s="76"/>
      <c r="NEU66" s="76"/>
      <c r="NEV66" s="76"/>
      <c r="NEW66" s="76"/>
      <c r="NEX66" s="76"/>
      <c r="NEY66" s="76"/>
      <c r="NEZ66" s="76"/>
      <c r="NFA66" s="76"/>
      <c r="NFB66" s="76"/>
      <c r="NFC66" s="76"/>
      <c r="NFD66" s="76"/>
      <c r="NFE66" s="76"/>
      <c r="NFF66" s="76"/>
      <c r="NFG66" s="76"/>
      <c r="NFH66" s="76"/>
      <c r="NFI66" s="76"/>
      <c r="NFJ66" s="76"/>
      <c r="NFK66" s="76"/>
      <c r="NFL66" s="76"/>
      <c r="NFM66" s="76"/>
      <c r="NFN66" s="76"/>
      <c r="NFO66" s="76"/>
      <c r="NFP66" s="76"/>
      <c r="NFQ66" s="76"/>
      <c r="NFR66" s="76"/>
      <c r="NFS66" s="76"/>
      <c r="NFT66" s="76"/>
      <c r="NFU66" s="76"/>
      <c r="NFV66" s="76"/>
      <c r="NFW66" s="76"/>
      <c r="NFX66" s="76"/>
      <c r="NFY66" s="76"/>
      <c r="NFZ66" s="76"/>
      <c r="NGA66" s="76"/>
      <c r="NGB66" s="76"/>
      <c r="NGC66" s="76"/>
      <c r="NGD66" s="76"/>
      <c r="NGE66" s="76"/>
      <c r="NGF66" s="76"/>
      <c r="NGG66" s="76"/>
      <c r="NGH66" s="76"/>
      <c r="NGI66" s="76"/>
      <c r="NGJ66" s="76"/>
      <c r="NGK66" s="76"/>
      <c r="NGL66" s="76"/>
      <c r="NGM66" s="76"/>
      <c r="NGN66" s="76"/>
      <c r="NGO66" s="76"/>
      <c r="NGP66" s="76"/>
      <c r="NGQ66" s="76"/>
      <c r="NGR66" s="76"/>
      <c r="NGS66" s="76"/>
      <c r="NGT66" s="76"/>
      <c r="NGU66" s="76"/>
      <c r="NGV66" s="76"/>
      <c r="NGW66" s="76"/>
      <c r="NGX66" s="76"/>
      <c r="NGY66" s="76"/>
      <c r="NGZ66" s="76"/>
      <c r="NHA66" s="76"/>
      <c r="NHB66" s="76"/>
      <c r="NHC66" s="76"/>
      <c r="NHD66" s="76"/>
      <c r="NHE66" s="76"/>
      <c r="NHF66" s="76"/>
      <c r="NHG66" s="76"/>
      <c r="NHH66" s="76"/>
      <c r="NHI66" s="76"/>
      <c r="NHJ66" s="76"/>
      <c r="NHK66" s="76"/>
      <c r="NHL66" s="76"/>
      <c r="NHM66" s="76"/>
      <c r="NHN66" s="76"/>
      <c r="NHO66" s="76"/>
      <c r="NHP66" s="76"/>
      <c r="NHQ66" s="76"/>
      <c r="NHR66" s="76"/>
      <c r="NHS66" s="76"/>
      <c r="NHT66" s="76"/>
      <c r="NHU66" s="76"/>
      <c r="NHV66" s="76"/>
      <c r="NHW66" s="76"/>
      <c r="NHX66" s="76"/>
      <c r="NHY66" s="76"/>
      <c r="NHZ66" s="76"/>
      <c r="NIA66" s="76"/>
      <c r="NIB66" s="76"/>
      <c r="NIC66" s="76"/>
      <c r="NID66" s="76"/>
      <c r="NIE66" s="76"/>
      <c r="NIF66" s="76"/>
      <c r="NIG66" s="76"/>
      <c r="NIH66" s="76"/>
      <c r="NII66" s="76"/>
      <c r="NIJ66" s="76"/>
      <c r="NIK66" s="76"/>
      <c r="NIL66" s="76"/>
      <c r="NIM66" s="76"/>
      <c r="NIN66" s="76"/>
      <c r="NIO66" s="76"/>
      <c r="NIP66" s="76"/>
      <c r="NIQ66" s="76"/>
      <c r="NIR66" s="76"/>
      <c r="NIS66" s="76"/>
      <c r="NIT66" s="76"/>
      <c r="NIU66" s="76"/>
      <c r="NIV66" s="76"/>
      <c r="NIW66" s="76"/>
      <c r="NIX66" s="76"/>
      <c r="NIY66" s="76"/>
      <c r="NIZ66" s="76"/>
      <c r="NJA66" s="76"/>
      <c r="NJB66" s="76"/>
      <c r="NJC66" s="76"/>
      <c r="NJD66" s="76"/>
      <c r="NJE66" s="76"/>
      <c r="NJF66" s="76"/>
      <c r="NJG66" s="76"/>
      <c r="NJH66" s="76"/>
      <c r="NJI66" s="76"/>
      <c r="NJJ66" s="76"/>
      <c r="NJK66" s="76"/>
      <c r="NJL66" s="76"/>
      <c r="NJM66" s="76"/>
      <c r="NJN66" s="76"/>
      <c r="NJO66" s="76"/>
      <c r="NJP66" s="76"/>
      <c r="NJQ66" s="76"/>
      <c r="NJR66" s="76"/>
      <c r="NJS66" s="76"/>
      <c r="NJT66" s="76"/>
      <c r="NJU66" s="76"/>
      <c r="NJV66" s="76"/>
      <c r="NJW66" s="76"/>
      <c r="NJX66" s="76"/>
      <c r="NJY66" s="76"/>
      <c r="NJZ66" s="76"/>
      <c r="NKA66" s="76"/>
      <c r="NKB66" s="76"/>
      <c r="NKC66" s="76"/>
      <c r="NKD66" s="76"/>
      <c r="NKE66" s="76"/>
      <c r="NKF66" s="76"/>
      <c r="NKG66" s="76"/>
      <c r="NKH66" s="76"/>
      <c r="NKI66" s="76"/>
      <c r="NKJ66" s="76"/>
      <c r="NKK66" s="76"/>
      <c r="NKL66" s="76"/>
      <c r="NKM66" s="76"/>
      <c r="NKN66" s="76"/>
      <c r="NKO66" s="76"/>
      <c r="NKP66" s="76"/>
      <c r="NKQ66" s="76"/>
      <c r="NKR66" s="76"/>
      <c r="NKS66" s="76"/>
      <c r="NKT66" s="76"/>
      <c r="NKU66" s="76"/>
      <c r="NKV66" s="76"/>
      <c r="NKW66" s="76"/>
      <c r="NKX66" s="76"/>
      <c r="NKY66" s="76"/>
      <c r="NKZ66" s="76"/>
      <c r="NLA66" s="76"/>
      <c r="NLB66" s="76"/>
      <c r="NLC66" s="76"/>
      <c r="NLD66" s="76"/>
      <c r="NLE66" s="76"/>
      <c r="NLF66" s="76"/>
      <c r="NLG66" s="76"/>
      <c r="NLH66" s="76"/>
      <c r="NLI66" s="76"/>
      <c r="NLJ66" s="76"/>
      <c r="NLK66" s="76"/>
      <c r="NLL66" s="76"/>
      <c r="NLM66" s="76"/>
      <c r="NLN66" s="76"/>
      <c r="NLO66" s="76"/>
      <c r="NLP66" s="76"/>
      <c r="NLQ66" s="76"/>
      <c r="NLR66" s="76"/>
      <c r="NLS66" s="76"/>
      <c r="NLT66" s="76"/>
      <c r="NLU66" s="76"/>
      <c r="NLV66" s="76"/>
      <c r="NLW66" s="76"/>
      <c r="NLX66" s="76"/>
      <c r="NLY66" s="76"/>
      <c r="NLZ66" s="76"/>
      <c r="NMA66" s="76"/>
      <c r="NMB66" s="76"/>
      <c r="NMC66" s="76"/>
      <c r="NMD66" s="76"/>
      <c r="NME66" s="76"/>
      <c r="NMF66" s="76"/>
      <c r="NMG66" s="76"/>
      <c r="NMH66" s="76"/>
      <c r="NMI66" s="76"/>
      <c r="NMJ66" s="76"/>
      <c r="NMK66" s="76"/>
      <c r="NML66" s="76"/>
      <c r="NMM66" s="76"/>
      <c r="NMN66" s="76"/>
      <c r="NMO66" s="76"/>
      <c r="NMP66" s="76"/>
      <c r="NMQ66" s="76"/>
      <c r="NMR66" s="76"/>
      <c r="NMS66" s="76"/>
      <c r="NMT66" s="76"/>
      <c r="NMU66" s="76"/>
      <c r="NMV66" s="76"/>
      <c r="NMW66" s="76"/>
      <c r="NMX66" s="76"/>
      <c r="NMY66" s="76"/>
      <c r="NMZ66" s="76"/>
      <c r="NNA66" s="76"/>
      <c r="NNB66" s="76"/>
      <c r="NNC66" s="76"/>
      <c r="NND66" s="76"/>
      <c r="NNE66" s="76"/>
      <c r="NNF66" s="76"/>
      <c r="NNG66" s="76"/>
      <c r="NNH66" s="76"/>
      <c r="NNI66" s="76"/>
      <c r="NNJ66" s="76"/>
      <c r="NNK66" s="76"/>
      <c r="NNL66" s="76"/>
      <c r="NNM66" s="76"/>
      <c r="NNN66" s="76"/>
      <c r="NNO66" s="76"/>
      <c r="NNP66" s="76"/>
      <c r="NNQ66" s="76"/>
      <c r="NNR66" s="76"/>
      <c r="NNS66" s="76"/>
      <c r="NNT66" s="76"/>
      <c r="NNU66" s="76"/>
      <c r="NNV66" s="76"/>
      <c r="NNW66" s="76"/>
      <c r="NNX66" s="76"/>
      <c r="NNY66" s="76"/>
      <c r="NNZ66" s="76"/>
      <c r="NOA66" s="76"/>
      <c r="NOB66" s="76"/>
      <c r="NOC66" s="76"/>
      <c r="NOD66" s="76"/>
      <c r="NOE66" s="76"/>
      <c r="NOF66" s="76"/>
      <c r="NOG66" s="76"/>
      <c r="NOH66" s="76"/>
      <c r="NOI66" s="76"/>
      <c r="NOJ66" s="76"/>
      <c r="NOK66" s="76"/>
      <c r="NOL66" s="76"/>
      <c r="NOM66" s="76"/>
      <c r="NON66" s="76"/>
      <c r="NOO66" s="76"/>
      <c r="NOP66" s="76"/>
      <c r="NOQ66" s="76"/>
      <c r="NOR66" s="76"/>
      <c r="NOS66" s="76"/>
      <c r="NOT66" s="76"/>
      <c r="NOU66" s="76"/>
      <c r="NOV66" s="76"/>
      <c r="NOW66" s="76"/>
      <c r="NOX66" s="76"/>
      <c r="NOY66" s="76"/>
      <c r="NOZ66" s="76"/>
      <c r="NPA66" s="76"/>
      <c r="NPB66" s="76"/>
      <c r="NPC66" s="76"/>
      <c r="NPD66" s="76"/>
      <c r="NPE66" s="76"/>
      <c r="NPF66" s="76"/>
      <c r="NPG66" s="76"/>
      <c r="NPH66" s="76"/>
      <c r="NPI66" s="76"/>
      <c r="NPJ66" s="76"/>
      <c r="NPK66" s="76"/>
      <c r="NPL66" s="76"/>
      <c r="NPM66" s="76"/>
      <c r="NPN66" s="76"/>
      <c r="NPO66" s="76"/>
      <c r="NPP66" s="76"/>
      <c r="NPQ66" s="76"/>
      <c r="NPR66" s="76"/>
      <c r="NPS66" s="76"/>
      <c r="NPT66" s="76"/>
      <c r="NPU66" s="76"/>
      <c r="NPV66" s="76"/>
      <c r="NPW66" s="76"/>
      <c r="NPX66" s="76"/>
      <c r="NPY66" s="76"/>
      <c r="NPZ66" s="76"/>
      <c r="NQA66" s="76"/>
      <c r="NQB66" s="76"/>
      <c r="NQC66" s="76"/>
      <c r="NQD66" s="76"/>
      <c r="NQE66" s="76"/>
      <c r="NQF66" s="76"/>
      <c r="NQG66" s="76"/>
      <c r="NQH66" s="76"/>
      <c r="NQI66" s="76"/>
      <c r="NQJ66" s="76"/>
      <c r="NQK66" s="76"/>
      <c r="NQL66" s="76"/>
      <c r="NQM66" s="76"/>
      <c r="NQN66" s="76"/>
      <c r="NQO66" s="76"/>
      <c r="NQP66" s="76"/>
      <c r="NQQ66" s="76"/>
      <c r="NQR66" s="76"/>
      <c r="NQS66" s="76"/>
      <c r="NQT66" s="76"/>
      <c r="NQU66" s="76"/>
      <c r="NQV66" s="76"/>
      <c r="NQW66" s="76"/>
      <c r="NQX66" s="76"/>
      <c r="NQY66" s="76"/>
      <c r="NQZ66" s="76"/>
      <c r="NRA66" s="76"/>
      <c r="NRB66" s="76"/>
      <c r="NRC66" s="76"/>
      <c r="NRD66" s="76"/>
      <c r="NRE66" s="76"/>
      <c r="NRF66" s="76"/>
      <c r="NRG66" s="76"/>
      <c r="NRH66" s="76"/>
      <c r="NRI66" s="76"/>
      <c r="NRJ66" s="76"/>
      <c r="NRK66" s="76"/>
      <c r="NRL66" s="76"/>
      <c r="NRM66" s="76"/>
      <c r="NRN66" s="76"/>
      <c r="NRO66" s="76"/>
      <c r="NRP66" s="76"/>
      <c r="NRQ66" s="76"/>
      <c r="NRR66" s="76"/>
      <c r="NRS66" s="76"/>
      <c r="NRT66" s="76"/>
      <c r="NRU66" s="76"/>
      <c r="NRV66" s="76"/>
      <c r="NRW66" s="76"/>
      <c r="NRX66" s="76"/>
      <c r="NRY66" s="76"/>
      <c r="NRZ66" s="76"/>
      <c r="NSA66" s="76"/>
      <c r="NSB66" s="76"/>
      <c r="NSC66" s="76"/>
      <c r="NSD66" s="76"/>
      <c r="NSE66" s="76"/>
      <c r="NSF66" s="76"/>
      <c r="NSG66" s="76"/>
      <c r="NSH66" s="76"/>
      <c r="NSI66" s="76"/>
      <c r="NSJ66" s="76"/>
      <c r="NSK66" s="76"/>
      <c r="NSL66" s="76"/>
      <c r="NSM66" s="76"/>
      <c r="NSN66" s="76"/>
      <c r="NSO66" s="76"/>
      <c r="NSP66" s="76"/>
      <c r="NSQ66" s="76"/>
      <c r="NSR66" s="76"/>
      <c r="NSS66" s="76"/>
      <c r="NST66" s="76"/>
      <c r="NSU66" s="76"/>
      <c r="NSV66" s="76"/>
      <c r="NSW66" s="76"/>
      <c r="NSX66" s="76"/>
      <c r="NSY66" s="76"/>
      <c r="NSZ66" s="76"/>
      <c r="NTA66" s="76"/>
      <c r="NTB66" s="76"/>
      <c r="NTC66" s="76"/>
      <c r="NTD66" s="76"/>
      <c r="NTE66" s="76"/>
      <c r="NTF66" s="76"/>
      <c r="NTG66" s="76"/>
      <c r="NTH66" s="76"/>
      <c r="NTI66" s="76"/>
      <c r="NTJ66" s="76"/>
      <c r="NTK66" s="76"/>
      <c r="NTL66" s="76"/>
      <c r="NTM66" s="76"/>
      <c r="NTN66" s="76"/>
      <c r="NTO66" s="76"/>
      <c r="NTP66" s="76"/>
      <c r="NTQ66" s="76"/>
      <c r="NTR66" s="76"/>
      <c r="NTS66" s="76"/>
      <c r="NTT66" s="76"/>
      <c r="NTU66" s="76"/>
      <c r="NTV66" s="76"/>
      <c r="NTW66" s="76"/>
      <c r="NTX66" s="76"/>
      <c r="NTY66" s="76"/>
      <c r="NTZ66" s="76"/>
      <c r="NUA66" s="76"/>
      <c r="NUB66" s="76"/>
      <c r="NUC66" s="76"/>
      <c r="NUD66" s="76"/>
      <c r="NUE66" s="76"/>
      <c r="NUF66" s="76"/>
      <c r="NUG66" s="76"/>
      <c r="NUH66" s="76"/>
      <c r="NUI66" s="76"/>
      <c r="NUJ66" s="76"/>
      <c r="NUK66" s="76"/>
      <c r="NUL66" s="76"/>
      <c r="NUM66" s="76"/>
      <c r="NUN66" s="76"/>
      <c r="NUO66" s="76"/>
      <c r="NUP66" s="76"/>
      <c r="NUQ66" s="76"/>
      <c r="NUR66" s="76"/>
      <c r="NUS66" s="76"/>
      <c r="NUT66" s="76"/>
      <c r="NUU66" s="76"/>
      <c r="NUV66" s="76"/>
      <c r="NUW66" s="76"/>
      <c r="NUX66" s="76"/>
      <c r="NUY66" s="76"/>
      <c r="NUZ66" s="76"/>
      <c r="NVA66" s="76"/>
      <c r="NVB66" s="76"/>
      <c r="NVC66" s="76"/>
      <c r="NVD66" s="76"/>
      <c r="NVE66" s="76"/>
      <c r="NVF66" s="76"/>
      <c r="NVG66" s="76"/>
      <c r="NVH66" s="76"/>
      <c r="NVI66" s="76"/>
      <c r="NVJ66" s="76"/>
      <c r="NVK66" s="76"/>
      <c r="NVL66" s="76"/>
      <c r="NVM66" s="76"/>
      <c r="NVN66" s="76"/>
      <c r="NVO66" s="76"/>
      <c r="NVP66" s="76"/>
      <c r="NVQ66" s="76"/>
      <c r="NVR66" s="76"/>
      <c r="NVS66" s="76"/>
      <c r="NVT66" s="76"/>
      <c r="NVU66" s="76"/>
      <c r="NVV66" s="76"/>
      <c r="NVW66" s="76"/>
      <c r="NVX66" s="76"/>
      <c r="NVY66" s="76"/>
      <c r="NVZ66" s="76"/>
      <c r="NWA66" s="76"/>
      <c r="NWB66" s="76"/>
      <c r="NWC66" s="76"/>
      <c r="NWD66" s="76"/>
      <c r="NWE66" s="76"/>
      <c r="NWF66" s="76"/>
      <c r="NWG66" s="76"/>
      <c r="NWH66" s="76"/>
      <c r="NWI66" s="76"/>
      <c r="NWJ66" s="76"/>
      <c r="NWK66" s="76"/>
      <c r="NWL66" s="76"/>
      <c r="NWM66" s="76"/>
      <c r="NWN66" s="76"/>
      <c r="NWO66" s="76"/>
      <c r="NWP66" s="76"/>
      <c r="NWQ66" s="76"/>
      <c r="NWR66" s="76"/>
      <c r="NWS66" s="76"/>
      <c r="NWT66" s="76"/>
      <c r="NWU66" s="76"/>
      <c r="NWV66" s="76"/>
      <c r="NWW66" s="76"/>
      <c r="NWX66" s="76"/>
      <c r="NWY66" s="76"/>
      <c r="NWZ66" s="76"/>
      <c r="NXA66" s="76"/>
      <c r="NXB66" s="76"/>
      <c r="NXC66" s="76"/>
      <c r="NXD66" s="76"/>
      <c r="NXE66" s="76"/>
      <c r="NXF66" s="76"/>
      <c r="NXG66" s="76"/>
      <c r="NXH66" s="76"/>
      <c r="NXI66" s="76"/>
      <c r="NXJ66" s="76"/>
      <c r="NXK66" s="76"/>
      <c r="NXL66" s="76"/>
      <c r="NXM66" s="76"/>
      <c r="NXN66" s="76"/>
      <c r="NXO66" s="76"/>
      <c r="NXP66" s="76"/>
      <c r="NXQ66" s="76"/>
      <c r="NXR66" s="76"/>
      <c r="NXS66" s="76"/>
      <c r="NXT66" s="76"/>
      <c r="NXU66" s="76"/>
      <c r="NXV66" s="76"/>
      <c r="NXW66" s="76"/>
      <c r="NXX66" s="76"/>
      <c r="NXY66" s="76"/>
      <c r="NXZ66" s="76"/>
      <c r="NYA66" s="76"/>
      <c r="NYB66" s="76"/>
      <c r="NYC66" s="76"/>
      <c r="NYD66" s="76"/>
      <c r="NYE66" s="76"/>
      <c r="NYF66" s="76"/>
      <c r="NYG66" s="76"/>
      <c r="NYH66" s="76"/>
      <c r="NYI66" s="76"/>
      <c r="NYJ66" s="76"/>
      <c r="NYK66" s="76"/>
      <c r="NYL66" s="76"/>
      <c r="NYM66" s="76"/>
      <c r="NYN66" s="76"/>
      <c r="NYO66" s="76"/>
      <c r="NYP66" s="76"/>
      <c r="NYQ66" s="76"/>
      <c r="NYR66" s="76"/>
      <c r="NYS66" s="76"/>
      <c r="NYT66" s="76"/>
      <c r="NYU66" s="76"/>
      <c r="NYV66" s="76"/>
      <c r="NYW66" s="76"/>
      <c r="NYX66" s="76"/>
      <c r="NYY66" s="76"/>
      <c r="NYZ66" s="76"/>
      <c r="NZA66" s="76"/>
      <c r="NZB66" s="76"/>
      <c r="NZC66" s="76"/>
      <c r="NZD66" s="76"/>
      <c r="NZE66" s="76"/>
      <c r="NZF66" s="76"/>
      <c r="NZG66" s="76"/>
      <c r="NZH66" s="76"/>
      <c r="NZI66" s="76"/>
      <c r="NZJ66" s="76"/>
      <c r="NZK66" s="76"/>
      <c r="NZL66" s="76"/>
      <c r="NZM66" s="76"/>
      <c r="NZN66" s="76"/>
      <c r="NZO66" s="76"/>
      <c r="NZP66" s="76"/>
      <c r="NZQ66" s="76"/>
      <c r="NZR66" s="76"/>
      <c r="NZS66" s="76"/>
      <c r="NZT66" s="76"/>
      <c r="NZU66" s="76"/>
      <c r="NZV66" s="76"/>
      <c r="NZW66" s="76"/>
      <c r="NZX66" s="76"/>
      <c r="NZY66" s="76"/>
      <c r="NZZ66" s="76"/>
      <c r="OAA66" s="76"/>
      <c r="OAB66" s="76"/>
      <c r="OAC66" s="76"/>
      <c r="OAD66" s="76"/>
      <c r="OAE66" s="76"/>
      <c r="OAF66" s="76"/>
      <c r="OAG66" s="76"/>
      <c r="OAH66" s="76"/>
      <c r="OAI66" s="76"/>
      <c r="OAJ66" s="76"/>
      <c r="OAK66" s="76"/>
      <c r="OAL66" s="76"/>
      <c r="OAM66" s="76"/>
      <c r="OAN66" s="76"/>
      <c r="OAO66" s="76"/>
      <c r="OAP66" s="76"/>
      <c r="OAQ66" s="76"/>
      <c r="OAR66" s="76"/>
      <c r="OAS66" s="76"/>
      <c r="OAT66" s="76"/>
      <c r="OAU66" s="76"/>
      <c r="OAV66" s="76"/>
      <c r="OAW66" s="76"/>
      <c r="OAX66" s="76"/>
      <c r="OAY66" s="76"/>
      <c r="OAZ66" s="76"/>
      <c r="OBA66" s="76"/>
      <c r="OBB66" s="76"/>
      <c r="OBC66" s="76"/>
      <c r="OBD66" s="76"/>
      <c r="OBE66" s="76"/>
      <c r="OBF66" s="76"/>
      <c r="OBG66" s="76"/>
      <c r="OBH66" s="76"/>
      <c r="OBI66" s="76"/>
      <c r="OBJ66" s="76"/>
      <c r="OBK66" s="76"/>
      <c r="OBL66" s="76"/>
      <c r="OBM66" s="76"/>
      <c r="OBN66" s="76"/>
      <c r="OBO66" s="76"/>
      <c r="OBP66" s="76"/>
      <c r="OBQ66" s="76"/>
      <c r="OBR66" s="76"/>
      <c r="OBS66" s="76"/>
      <c r="OBT66" s="76"/>
      <c r="OBU66" s="76"/>
      <c r="OBV66" s="76"/>
      <c r="OBW66" s="76"/>
      <c r="OBX66" s="76"/>
      <c r="OBY66" s="76"/>
      <c r="OBZ66" s="76"/>
      <c r="OCA66" s="76"/>
      <c r="OCB66" s="76"/>
      <c r="OCC66" s="76"/>
      <c r="OCD66" s="76"/>
      <c r="OCE66" s="76"/>
      <c r="OCF66" s="76"/>
      <c r="OCG66" s="76"/>
      <c r="OCH66" s="76"/>
      <c r="OCI66" s="76"/>
      <c r="OCJ66" s="76"/>
      <c r="OCK66" s="76"/>
      <c r="OCL66" s="76"/>
      <c r="OCM66" s="76"/>
      <c r="OCN66" s="76"/>
      <c r="OCO66" s="76"/>
      <c r="OCP66" s="76"/>
      <c r="OCQ66" s="76"/>
      <c r="OCR66" s="76"/>
      <c r="OCS66" s="76"/>
      <c r="OCT66" s="76"/>
      <c r="OCU66" s="76"/>
      <c r="OCV66" s="76"/>
      <c r="OCW66" s="76"/>
      <c r="OCX66" s="76"/>
      <c r="OCY66" s="76"/>
      <c r="OCZ66" s="76"/>
      <c r="ODA66" s="76"/>
      <c r="ODB66" s="76"/>
      <c r="ODC66" s="76"/>
      <c r="ODD66" s="76"/>
      <c r="ODE66" s="76"/>
      <c r="ODF66" s="76"/>
      <c r="ODG66" s="76"/>
      <c r="ODH66" s="76"/>
      <c r="ODI66" s="76"/>
      <c r="ODJ66" s="76"/>
      <c r="ODK66" s="76"/>
      <c r="ODL66" s="76"/>
      <c r="ODM66" s="76"/>
      <c r="ODN66" s="76"/>
      <c r="ODO66" s="76"/>
      <c r="ODP66" s="76"/>
      <c r="ODQ66" s="76"/>
      <c r="ODR66" s="76"/>
      <c r="ODS66" s="76"/>
      <c r="ODT66" s="76"/>
      <c r="ODU66" s="76"/>
      <c r="ODV66" s="76"/>
      <c r="ODW66" s="76"/>
      <c r="ODX66" s="76"/>
      <c r="ODY66" s="76"/>
      <c r="ODZ66" s="76"/>
      <c r="OEA66" s="76"/>
      <c r="OEB66" s="76"/>
      <c r="OEC66" s="76"/>
      <c r="OED66" s="76"/>
      <c r="OEE66" s="76"/>
      <c r="OEF66" s="76"/>
      <c r="OEG66" s="76"/>
      <c r="OEH66" s="76"/>
      <c r="OEI66" s="76"/>
      <c r="OEJ66" s="76"/>
      <c r="OEK66" s="76"/>
      <c r="OEL66" s="76"/>
      <c r="OEM66" s="76"/>
      <c r="OEN66" s="76"/>
      <c r="OEO66" s="76"/>
      <c r="OEP66" s="76"/>
      <c r="OEQ66" s="76"/>
      <c r="OER66" s="76"/>
      <c r="OES66" s="76"/>
      <c r="OET66" s="76"/>
      <c r="OEU66" s="76"/>
      <c r="OEV66" s="76"/>
      <c r="OEW66" s="76"/>
      <c r="OEX66" s="76"/>
      <c r="OEY66" s="76"/>
      <c r="OEZ66" s="76"/>
      <c r="OFA66" s="76"/>
      <c r="OFB66" s="76"/>
      <c r="OFC66" s="76"/>
      <c r="OFD66" s="76"/>
      <c r="OFE66" s="76"/>
      <c r="OFF66" s="76"/>
      <c r="OFG66" s="76"/>
      <c r="OFH66" s="76"/>
      <c r="OFI66" s="76"/>
      <c r="OFJ66" s="76"/>
      <c r="OFK66" s="76"/>
      <c r="OFL66" s="76"/>
      <c r="OFM66" s="76"/>
      <c r="OFN66" s="76"/>
      <c r="OFO66" s="76"/>
      <c r="OFP66" s="76"/>
      <c r="OFQ66" s="76"/>
      <c r="OFR66" s="76"/>
      <c r="OFS66" s="76"/>
      <c r="OFT66" s="76"/>
      <c r="OFU66" s="76"/>
      <c r="OFV66" s="76"/>
      <c r="OFW66" s="76"/>
      <c r="OFX66" s="76"/>
      <c r="OFY66" s="76"/>
      <c r="OFZ66" s="76"/>
      <c r="OGA66" s="76"/>
      <c r="OGB66" s="76"/>
      <c r="OGC66" s="76"/>
      <c r="OGD66" s="76"/>
      <c r="OGE66" s="76"/>
      <c r="OGF66" s="76"/>
      <c r="OGG66" s="76"/>
      <c r="OGH66" s="76"/>
      <c r="OGI66" s="76"/>
      <c r="OGJ66" s="76"/>
      <c r="OGK66" s="76"/>
      <c r="OGL66" s="76"/>
      <c r="OGM66" s="76"/>
      <c r="OGN66" s="76"/>
      <c r="OGO66" s="76"/>
      <c r="OGP66" s="76"/>
      <c r="OGQ66" s="76"/>
      <c r="OGR66" s="76"/>
      <c r="OGS66" s="76"/>
      <c r="OGT66" s="76"/>
      <c r="OGU66" s="76"/>
      <c r="OGV66" s="76"/>
      <c r="OGW66" s="76"/>
      <c r="OGX66" s="76"/>
      <c r="OGY66" s="76"/>
      <c r="OGZ66" s="76"/>
      <c r="OHA66" s="76"/>
      <c r="OHB66" s="76"/>
      <c r="OHC66" s="76"/>
      <c r="OHD66" s="76"/>
      <c r="OHE66" s="76"/>
      <c r="OHF66" s="76"/>
      <c r="OHG66" s="76"/>
      <c r="OHH66" s="76"/>
      <c r="OHI66" s="76"/>
      <c r="OHJ66" s="76"/>
      <c r="OHK66" s="76"/>
      <c r="OHL66" s="76"/>
      <c r="OHM66" s="76"/>
      <c r="OHN66" s="76"/>
      <c r="OHO66" s="76"/>
      <c r="OHP66" s="76"/>
      <c r="OHQ66" s="76"/>
      <c r="OHR66" s="76"/>
      <c r="OHS66" s="76"/>
      <c r="OHT66" s="76"/>
      <c r="OHU66" s="76"/>
      <c r="OHV66" s="76"/>
      <c r="OHW66" s="76"/>
      <c r="OHX66" s="76"/>
      <c r="OHY66" s="76"/>
      <c r="OHZ66" s="76"/>
      <c r="OIA66" s="76"/>
      <c r="OIB66" s="76"/>
      <c r="OIC66" s="76"/>
      <c r="OID66" s="76"/>
      <c r="OIE66" s="76"/>
      <c r="OIF66" s="76"/>
      <c r="OIG66" s="76"/>
      <c r="OIH66" s="76"/>
      <c r="OII66" s="76"/>
      <c r="OIJ66" s="76"/>
      <c r="OIK66" s="76"/>
      <c r="OIL66" s="76"/>
      <c r="OIM66" s="76"/>
      <c r="OIN66" s="76"/>
      <c r="OIO66" s="76"/>
      <c r="OIP66" s="76"/>
      <c r="OIQ66" s="76"/>
      <c r="OIR66" s="76"/>
      <c r="OIS66" s="76"/>
      <c r="OIT66" s="76"/>
      <c r="OIU66" s="76"/>
      <c r="OIV66" s="76"/>
      <c r="OIW66" s="76"/>
      <c r="OIX66" s="76"/>
      <c r="OIY66" s="76"/>
      <c r="OIZ66" s="76"/>
      <c r="OJA66" s="76"/>
      <c r="OJB66" s="76"/>
      <c r="OJC66" s="76"/>
      <c r="OJD66" s="76"/>
      <c r="OJE66" s="76"/>
      <c r="OJF66" s="76"/>
      <c r="OJG66" s="76"/>
      <c r="OJH66" s="76"/>
      <c r="OJI66" s="76"/>
      <c r="OJJ66" s="76"/>
      <c r="OJK66" s="76"/>
      <c r="OJL66" s="76"/>
      <c r="OJM66" s="76"/>
      <c r="OJN66" s="76"/>
      <c r="OJO66" s="76"/>
      <c r="OJP66" s="76"/>
      <c r="OJQ66" s="76"/>
      <c r="OJR66" s="76"/>
      <c r="OJS66" s="76"/>
      <c r="OJT66" s="76"/>
      <c r="OJU66" s="76"/>
      <c r="OJV66" s="76"/>
      <c r="OJW66" s="76"/>
      <c r="OJX66" s="76"/>
      <c r="OJY66" s="76"/>
      <c r="OJZ66" s="76"/>
      <c r="OKA66" s="76"/>
      <c r="OKB66" s="76"/>
      <c r="OKC66" s="76"/>
      <c r="OKD66" s="76"/>
      <c r="OKE66" s="76"/>
      <c r="OKF66" s="76"/>
      <c r="OKG66" s="76"/>
      <c r="OKH66" s="76"/>
      <c r="OKI66" s="76"/>
      <c r="OKJ66" s="76"/>
      <c r="OKK66" s="76"/>
      <c r="OKL66" s="76"/>
      <c r="OKM66" s="76"/>
      <c r="OKN66" s="76"/>
      <c r="OKO66" s="76"/>
      <c r="OKP66" s="76"/>
      <c r="OKQ66" s="76"/>
      <c r="OKR66" s="76"/>
      <c r="OKS66" s="76"/>
      <c r="OKT66" s="76"/>
      <c r="OKU66" s="76"/>
      <c r="OKV66" s="76"/>
      <c r="OKW66" s="76"/>
      <c r="OKX66" s="76"/>
      <c r="OKY66" s="76"/>
      <c r="OKZ66" s="76"/>
      <c r="OLA66" s="76"/>
      <c r="OLB66" s="76"/>
      <c r="OLC66" s="76"/>
      <c r="OLD66" s="76"/>
      <c r="OLE66" s="76"/>
      <c r="OLF66" s="76"/>
      <c r="OLG66" s="76"/>
      <c r="OLH66" s="76"/>
      <c r="OLI66" s="76"/>
      <c r="OLJ66" s="76"/>
      <c r="OLK66" s="76"/>
      <c r="OLL66" s="76"/>
      <c r="OLM66" s="76"/>
      <c r="OLN66" s="76"/>
      <c r="OLO66" s="76"/>
      <c r="OLP66" s="76"/>
      <c r="OLQ66" s="76"/>
      <c r="OLR66" s="76"/>
      <c r="OLS66" s="76"/>
      <c r="OLT66" s="76"/>
      <c r="OLU66" s="76"/>
      <c r="OLV66" s="76"/>
      <c r="OLW66" s="76"/>
      <c r="OLX66" s="76"/>
      <c r="OLY66" s="76"/>
      <c r="OLZ66" s="76"/>
      <c r="OMA66" s="76"/>
      <c r="OMB66" s="76"/>
      <c r="OMC66" s="76"/>
      <c r="OMD66" s="76"/>
      <c r="OME66" s="76"/>
      <c r="OMF66" s="76"/>
      <c r="OMG66" s="76"/>
      <c r="OMH66" s="76"/>
      <c r="OMI66" s="76"/>
      <c r="OMJ66" s="76"/>
      <c r="OMK66" s="76"/>
      <c r="OML66" s="76"/>
      <c r="OMM66" s="76"/>
      <c r="OMN66" s="76"/>
      <c r="OMO66" s="76"/>
      <c r="OMP66" s="76"/>
      <c r="OMQ66" s="76"/>
      <c r="OMR66" s="76"/>
      <c r="OMS66" s="76"/>
      <c r="OMT66" s="76"/>
      <c r="OMU66" s="76"/>
      <c r="OMV66" s="76"/>
      <c r="OMW66" s="76"/>
      <c r="OMX66" s="76"/>
      <c r="OMY66" s="76"/>
      <c r="OMZ66" s="76"/>
      <c r="ONA66" s="76"/>
      <c r="ONB66" s="76"/>
      <c r="ONC66" s="76"/>
      <c r="OND66" s="76"/>
      <c r="ONE66" s="76"/>
      <c r="ONF66" s="76"/>
      <c r="ONG66" s="76"/>
      <c r="ONH66" s="76"/>
      <c r="ONI66" s="76"/>
      <c r="ONJ66" s="76"/>
      <c r="ONK66" s="76"/>
      <c r="ONL66" s="76"/>
      <c r="ONM66" s="76"/>
      <c r="ONN66" s="76"/>
      <c r="ONO66" s="76"/>
      <c r="ONP66" s="76"/>
      <c r="ONQ66" s="76"/>
      <c r="ONR66" s="76"/>
      <c r="ONS66" s="76"/>
      <c r="ONT66" s="76"/>
      <c r="ONU66" s="76"/>
      <c r="ONV66" s="76"/>
      <c r="ONW66" s="76"/>
      <c r="ONX66" s="76"/>
      <c r="ONY66" s="76"/>
      <c r="ONZ66" s="76"/>
      <c r="OOA66" s="76"/>
      <c r="OOB66" s="76"/>
      <c r="OOC66" s="76"/>
      <c r="OOD66" s="76"/>
      <c r="OOE66" s="76"/>
      <c r="OOF66" s="76"/>
      <c r="OOG66" s="76"/>
      <c r="OOH66" s="76"/>
      <c r="OOI66" s="76"/>
      <c r="OOJ66" s="76"/>
      <c r="OOK66" s="76"/>
      <c r="OOL66" s="76"/>
      <c r="OOM66" s="76"/>
      <c r="OON66" s="76"/>
      <c r="OOO66" s="76"/>
      <c r="OOP66" s="76"/>
      <c r="OOQ66" s="76"/>
      <c r="OOR66" s="76"/>
      <c r="OOS66" s="76"/>
      <c r="OOT66" s="76"/>
      <c r="OOU66" s="76"/>
      <c r="OOV66" s="76"/>
      <c r="OOW66" s="76"/>
      <c r="OOX66" s="76"/>
      <c r="OOY66" s="76"/>
      <c r="OOZ66" s="76"/>
      <c r="OPA66" s="76"/>
      <c r="OPB66" s="76"/>
      <c r="OPC66" s="76"/>
      <c r="OPD66" s="76"/>
      <c r="OPE66" s="76"/>
      <c r="OPF66" s="76"/>
      <c r="OPG66" s="76"/>
      <c r="OPH66" s="76"/>
      <c r="OPI66" s="76"/>
      <c r="OPJ66" s="76"/>
      <c r="OPK66" s="76"/>
      <c r="OPL66" s="76"/>
      <c r="OPM66" s="76"/>
      <c r="OPN66" s="76"/>
      <c r="OPO66" s="76"/>
      <c r="OPP66" s="76"/>
      <c r="OPQ66" s="76"/>
      <c r="OPR66" s="76"/>
      <c r="OPS66" s="76"/>
      <c r="OPT66" s="76"/>
      <c r="OPU66" s="76"/>
      <c r="OPV66" s="76"/>
      <c r="OPW66" s="76"/>
      <c r="OPX66" s="76"/>
      <c r="OPY66" s="76"/>
      <c r="OPZ66" s="76"/>
      <c r="OQA66" s="76"/>
      <c r="OQB66" s="76"/>
      <c r="OQC66" s="76"/>
      <c r="OQD66" s="76"/>
      <c r="OQE66" s="76"/>
      <c r="OQF66" s="76"/>
      <c r="OQG66" s="76"/>
      <c r="OQH66" s="76"/>
      <c r="OQI66" s="76"/>
      <c r="OQJ66" s="76"/>
      <c r="OQK66" s="76"/>
      <c r="OQL66" s="76"/>
      <c r="OQM66" s="76"/>
      <c r="OQN66" s="76"/>
      <c r="OQO66" s="76"/>
      <c r="OQP66" s="76"/>
      <c r="OQQ66" s="76"/>
      <c r="OQR66" s="76"/>
      <c r="OQS66" s="76"/>
      <c r="OQT66" s="76"/>
      <c r="OQU66" s="76"/>
      <c r="OQV66" s="76"/>
      <c r="OQW66" s="76"/>
      <c r="OQX66" s="76"/>
      <c r="OQY66" s="76"/>
      <c r="OQZ66" s="76"/>
      <c r="ORA66" s="76"/>
      <c r="ORB66" s="76"/>
      <c r="ORC66" s="76"/>
      <c r="ORD66" s="76"/>
      <c r="ORE66" s="76"/>
      <c r="ORF66" s="76"/>
      <c r="ORG66" s="76"/>
      <c r="ORH66" s="76"/>
      <c r="ORI66" s="76"/>
      <c r="ORJ66" s="76"/>
      <c r="ORK66" s="76"/>
      <c r="ORL66" s="76"/>
      <c r="ORM66" s="76"/>
      <c r="ORN66" s="76"/>
      <c r="ORO66" s="76"/>
      <c r="ORP66" s="76"/>
      <c r="ORQ66" s="76"/>
      <c r="ORR66" s="76"/>
      <c r="ORS66" s="76"/>
      <c r="ORT66" s="76"/>
      <c r="ORU66" s="76"/>
      <c r="ORV66" s="76"/>
      <c r="ORW66" s="76"/>
      <c r="ORX66" s="76"/>
      <c r="ORY66" s="76"/>
      <c r="ORZ66" s="76"/>
      <c r="OSA66" s="76"/>
      <c r="OSB66" s="76"/>
      <c r="OSC66" s="76"/>
      <c r="OSD66" s="76"/>
      <c r="OSE66" s="76"/>
      <c r="OSF66" s="76"/>
      <c r="OSG66" s="76"/>
      <c r="OSH66" s="76"/>
      <c r="OSI66" s="76"/>
      <c r="OSJ66" s="76"/>
      <c r="OSK66" s="76"/>
      <c r="OSL66" s="76"/>
      <c r="OSM66" s="76"/>
      <c r="OSN66" s="76"/>
      <c r="OSO66" s="76"/>
      <c r="OSP66" s="76"/>
      <c r="OSQ66" s="76"/>
      <c r="OSR66" s="76"/>
      <c r="OSS66" s="76"/>
      <c r="OST66" s="76"/>
      <c r="OSU66" s="76"/>
      <c r="OSV66" s="76"/>
      <c r="OSW66" s="76"/>
      <c r="OSX66" s="76"/>
      <c r="OSY66" s="76"/>
      <c r="OSZ66" s="76"/>
      <c r="OTA66" s="76"/>
      <c r="OTB66" s="76"/>
      <c r="OTC66" s="76"/>
      <c r="OTD66" s="76"/>
      <c r="OTE66" s="76"/>
      <c r="OTF66" s="76"/>
      <c r="OTG66" s="76"/>
      <c r="OTH66" s="76"/>
      <c r="OTI66" s="76"/>
      <c r="OTJ66" s="76"/>
      <c r="OTK66" s="76"/>
      <c r="OTL66" s="76"/>
      <c r="OTM66" s="76"/>
      <c r="OTN66" s="76"/>
      <c r="OTO66" s="76"/>
      <c r="OTP66" s="76"/>
      <c r="OTQ66" s="76"/>
      <c r="OTR66" s="76"/>
      <c r="OTS66" s="76"/>
      <c r="OTT66" s="76"/>
      <c r="OTU66" s="76"/>
      <c r="OTV66" s="76"/>
      <c r="OTW66" s="76"/>
      <c r="OTX66" s="76"/>
      <c r="OTY66" s="76"/>
      <c r="OTZ66" s="76"/>
      <c r="OUA66" s="76"/>
      <c r="OUB66" s="76"/>
      <c r="OUC66" s="76"/>
      <c r="OUD66" s="76"/>
      <c r="OUE66" s="76"/>
      <c r="OUF66" s="76"/>
      <c r="OUG66" s="76"/>
      <c r="OUH66" s="76"/>
      <c r="OUI66" s="76"/>
      <c r="OUJ66" s="76"/>
      <c r="OUK66" s="76"/>
      <c r="OUL66" s="76"/>
      <c r="OUM66" s="76"/>
      <c r="OUN66" s="76"/>
      <c r="OUO66" s="76"/>
      <c r="OUP66" s="76"/>
      <c r="OUQ66" s="76"/>
      <c r="OUR66" s="76"/>
      <c r="OUS66" s="76"/>
      <c r="OUT66" s="76"/>
      <c r="OUU66" s="76"/>
      <c r="OUV66" s="76"/>
      <c r="OUW66" s="76"/>
      <c r="OUX66" s="76"/>
      <c r="OUY66" s="76"/>
      <c r="OUZ66" s="76"/>
      <c r="OVA66" s="76"/>
      <c r="OVB66" s="76"/>
      <c r="OVC66" s="76"/>
      <c r="OVD66" s="76"/>
      <c r="OVE66" s="76"/>
      <c r="OVF66" s="76"/>
      <c r="OVG66" s="76"/>
      <c r="OVH66" s="76"/>
      <c r="OVI66" s="76"/>
      <c r="OVJ66" s="76"/>
      <c r="OVK66" s="76"/>
      <c r="OVL66" s="76"/>
      <c r="OVM66" s="76"/>
      <c r="OVN66" s="76"/>
      <c r="OVO66" s="76"/>
      <c r="OVP66" s="76"/>
      <c r="OVQ66" s="76"/>
      <c r="OVR66" s="76"/>
      <c r="OVS66" s="76"/>
      <c r="OVT66" s="76"/>
      <c r="OVU66" s="76"/>
      <c r="OVV66" s="76"/>
      <c r="OVW66" s="76"/>
      <c r="OVX66" s="76"/>
      <c r="OVY66" s="76"/>
      <c r="OVZ66" s="76"/>
      <c r="OWA66" s="76"/>
      <c r="OWB66" s="76"/>
      <c r="OWC66" s="76"/>
      <c r="OWD66" s="76"/>
      <c r="OWE66" s="76"/>
      <c r="OWF66" s="76"/>
      <c r="OWG66" s="76"/>
      <c r="OWH66" s="76"/>
      <c r="OWI66" s="76"/>
      <c r="OWJ66" s="76"/>
      <c r="OWK66" s="76"/>
      <c r="OWL66" s="76"/>
      <c r="OWM66" s="76"/>
      <c r="OWN66" s="76"/>
      <c r="OWO66" s="76"/>
      <c r="OWP66" s="76"/>
      <c r="OWQ66" s="76"/>
      <c r="OWR66" s="76"/>
      <c r="OWS66" s="76"/>
      <c r="OWT66" s="76"/>
      <c r="OWU66" s="76"/>
      <c r="OWV66" s="76"/>
      <c r="OWW66" s="76"/>
      <c r="OWX66" s="76"/>
      <c r="OWY66" s="76"/>
      <c r="OWZ66" s="76"/>
      <c r="OXA66" s="76"/>
      <c r="OXB66" s="76"/>
      <c r="OXC66" s="76"/>
      <c r="OXD66" s="76"/>
      <c r="OXE66" s="76"/>
      <c r="OXF66" s="76"/>
      <c r="OXG66" s="76"/>
      <c r="OXH66" s="76"/>
      <c r="OXI66" s="76"/>
      <c r="OXJ66" s="76"/>
      <c r="OXK66" s="76"/>
      <c r="OXL66" s="76"/>
      <c r="OXM66" s="76"/>
      <c r="OXN66" s="76"/>
      <c r="OXO66" s="76"/>
      <c r="OXP66" s="76"/>
      <c r="OXQ66" s="76"/>
      <c r="OXR66" s="76"/>
      <c r="OXS66" s="76"/>
      <c r="OXT66" s="76"/>
      <c r="OXU66" s="76"/>
      <c r="OXV66" s="76"/>
      <c r="OXW66" s="76"/>
      <c r="OXX66" s="76"/>
      <c r="OXY66" s="76"/>
      <c r="OXZ66" s="76"/>
      <c r="OYA66" s="76"/>
      <c r="OYB66" s="76"/>
      <c r="OYC66" s="76"/>
      <c r="OYD66" s="76"/>
      <c r="OYE66" s="76"/>
      <c r="OYF66" s="76"/>
      <c r="OYG66" s="76"/>
      <c r="OYH66" s="76"/>
      <c r="OYI66" s="76"/>
      <c r="OYJ66" s="76"/>
      <c r="OYK66" s="76"/>
      <c r="OYL66" s="76"/>
      <c r="OYM66" s="76"/>
      <c r="OYN66" s="76"/>
      <c r="OYO66" s="76"/>
      <c r="OYP66" s="76"/>
      <c r="OYQ66" s="76"/>
      <c r="OYR66" s="76"/>
      <c r="OYS66" s="76"/>
      <c r="OYT66" s="76"/>
      <c r="OYU66" s="76"/>
      <c r="OYV66" s="76"/>
      <c r="OYW66" s="76"/>
      <c r="OYX66" s="76"/>
      <c r="OYY66" s="76"/>
      <c r="OYZ66" s="76"/>
      <c r="OZA66" s="76"/>
      <c r="OZB66" s="76"/>
      <c r="OZC66" s="76"/>
      <c r="OZD66" s="76"/>
      <c r="OZE66" s="76"/>
      <c r="OZF66" s="76"/>
      <c r="OZG66" s="76"/>
      <c r="OZH66" s="76"/>
      <c r="OZI66" s="76"/>
      <c r="OZJ66" s="76"/>
      <c r="OZK66" s="76"/>
      <c r="OZL66" s="76"/>
      <c r="OZM66" s="76"/>
      <c r="OZN66" s="76"/>
      <c r="OZO66" s="76"/>
      <c r="OZP66" s="76"/>
      <c r="OZQ66" s="76"/>
      <c r="OZR66" s="76"/>
      <c r="OZS66" s="76"/>
      <c r="OZT66" s="76"/>
      <c r="OZU66" s="76"/>
      <c r="OZV66" s="76"/>
      <c r="OZW66" s="76"/>
      <c r="OZX66" s="76"/>
      <c r="OZY66" s="76"/>
      <c r="OZZ66" s="76"/>
      <c r="PAA66" s="76"/>
      <c r="PAB66" s="76"/>
      <c r="PAC66" s="76"/>
      <c r="PAD66" s="76"/>
      <c r="PAE66" s="76"/>
      <c r="PAF66" s="76"/>
      <c r="PAG66" s="76"/>
      <c r="PAH66" s="76"/>
      <c r="PAI66" s="76"/>
      <c r="PAJ66" s="76"/>
      <c r="PAK66" s="76"/>
      <c r="PAL66" s="76"/>
      <c r="PAM66" s="76"/>
      <c r="PAN66" s="76"/>
      <c r="PAO66" s="76"/>
      <c r="PAP66" s="76"/>
      <c r="PAQ66" s="76"/>
      <c r="PAR66" s="76"/>
      <c r="PAS66" s="76"/>
      <c r="PAT66" s="76"/>
      <c r="PAU66" s="76"/>
      <c r="PAV66" s="76"/>
      <c r="PAW66" s="76"/>
      <c r="PAX66" s="76"/>
      <c r="PAY66" s="76"/>
      <c r="PAZ66" s="76"/>
      <c r="PBA66" s="76"/>
      <c r="PBB66" s="76"/>
      <c r="PBC66" s="76"/>
      <c r="PBD66" s="76"/>
      <c r="PBE66" s="76"/>
      <c r="PBF66" s="76"/>
      <c r="PBG66" s="76"/>
      <c r="PBH66" s="76"/>
      <c r="PBI66" s="76"/>
      <c r="PBJ66" s="76"/>
      <c r="PBK66" s="76"/>
      <c r="PBL66" s="76"/>
      <c r="PBM66" s="76"/>
      <c r="PBN66" s="76"/>
      <c r="PBO66" s="76"/>
      <c r="PBP66" s="76"/>
      <c r="PBQ66" s="76"/>
      <c r="PBR66" s="76"/>
      <c r="PBS66" s="76"/>
      <c r="PBT66" s="76"/>
      <c r="PBU66" s="76"/>
      <c r="PBV66" s="76"/>
      <c r="PBW66" s="76"/>
      <c r="PBX66" s="76"/>
      <c r="PBY66" s="76"/>
      <c r="PBZ66" s="76"/>
      <c r="PCA66" s="76"/>
      <c r="PCB66" s="76"/>
      <c r="PCC66" s="76"/>
      <c r="PCD66" s="76"/>
      <c r="PCE66" s="76"/>
      <c r="PCF66" s="76"/>
      <c r="PCG66" s="76"/>
      <c r="PCH66" s="76"/>
      <c r="PCI66" s="76"/>
      <c r="PCJ66" s="76"/>
      <c r="PCK66" s="76"/>
      <c r="PCL66" s="76"/>
      <c r="PCM66" s="76"/>
      <c r="PCN66" s="76"/>
      <c r="PCO66" s="76"/>
      <c r="PCP66" s="76"/>
      <c r="PCQ66" s="76"/>
      <c r="PCR66" s="76"/>
      <c r="PCS66" s="76"/>
      <c r="PCT66" s="76"/>
      <c r="PCU66" s="76"/>
      <c r="PCV66" s="76"/>
      <c r="PCW66" s="76"/>
      <c r="PCX66" s="76"/>
      <c r="PCY66" s="76"/>
      <c r="PCZ66" s="76"/>
      <c r="PDA66" s="76"/>
      <c r="PDB66" s="76"/>
      <c r="PDC66" s="76"/>
      <c r="PDD66" s="76"/>
      <c r="PDE66" s="76"/>
      <c r="PDF66" s="76"/>
      <c r="PDG66" s="76"/>
      <c r="PDH66" s="76"/>
      <c r="PDI66" s="76"/>
      <c r="PDJ66" s="76"/>
      <c r="PDK66" s="76"/>
      <c r="PDL66" s="76"/>
      <c r="PDM66" s="76"/>
      <c r="PDN66" s="76"/>
      <c r="PDO66" s="76"/>
      <c r="PDP66" s="76"/>
      <c r="PDQ66" s="76"/>
      <c r="PDR66" s="76"/>
      <c r="PDS66" s="76"/>
      <c r="PDT66" s="76"/>
      <c r="PDU66" s="76"/>
      <c r="PDV66" s="76"/>
      <c r="PDW66" s="76"/>
      <c r="PDX66" s="76"/>
      <c r="PDY66" s="76"/>
      <c r="PDZ66" s="76"/>
      <c r="PEA66" s="76"/>
      <c r="PEB66" s="76"/>
      <c r="PEC66" s="76"/>
      <c r="PED66" s="76"/>
      <c r="PEE66" s="76"/>
      <c r="PEF66" s="76"/>
      <c r="PEG66" s="76"/>
      <c r="PEH66" s="76"/>
      <c r="PEI66" s="76"/>
      <c r="PEJ66" s="76"/>
      <c r="PEK66" s="76"/>
      <c r="PEL66" s="76"/>
      <c r="PEM66" s="76"/>
      <c r="PEN66" s="76"/>
      <c r="PEO66" s="76"/>
      <c r="PEP66" s="76"/>
      <c r="PEQ66" s="76"/>
      <c r="PER66" s="76"/>
      <c r="PES66" s="76"/>
      <c r="PET66" s="76"/>
      <c r="PEU66" s="76"/>
      <c r="PEV66" s="76"/>
      <c r="PEW66" s="76"/>
      <c r="PEX66" s="76"/>
      <c r="PEY66" s="76"/>
      <c r="PEZ66" s="76"/>
      <c r="PFA66" s="76"/>
      <c r="PFB66" s="76"/>
      <c r="PFC66" s="76"/>
      <c r="PFD66" s="76"/>
      <c r="PFE66" s="76"/>
      <c r="PFF66" s="76"/>
      <c r="PFG66" s="76"/>
      <c r="PFH66" s="76"/>
      <c r="PFI66" s="76"/>
      <c r="PFJ66" s="76"/>
      <c r="PFK66" s="76"/>
      <c r="PFL66" s="76"/>
      <c r="PFM66" s="76"/>
      <c r="PFN66" s="76"/>
      <c r="PFO66" s="76"/>
      <c r="PFP66" s="76"/>
      <c r="PFQ66" s="76"/>
      <c r="PFR66" s="76"/>
      <c r="PFS66" s="76"/>
      <c r="PFT66" s="76"/>
      <c r="PFU66" s="76"/>
      <c r="PFV66" s="76"/>
      <c r="PFW66" s="76"/>
      <c r="PFX66" s="76"/>
      <c r="PFY66" s="76"/>
      <c r="PFZ66" s="76"/>
      <c r="PGA66" s="76"/>
      <c r="PGB66" s="76"/>
      <c r="PGC66" s="76"/>
      <c r="PGD66" s="76"/>
      <c r="PGE66" s="76"/>
      <c r="PGF66" s="76"/>
      <c r="PGG66" s="76"/>
      <c r="PGH66" s="76"/>
      <c r="PGI66" s="76"/>
      <c r="PGJ66" s="76"/>
      <c r="PGK66" s="76"/>
      <c r="PGL66" s="76"/>
      <c r="PGM66" s="76"/>
      <c r="PGN66" s="76"/>
      <c r="PGO66" s="76"/>
      <c r="PGP66" s="76"/>
      <c r="PGQ66" s="76"/>
      <c r="PGR66" s="76"/>
      <c r="PGS66" s="76"/>
      <c r="PGT66" s="76"/>
      <c r="PGU66" s="76"/>
      <c r="PGV66" s="76"/>
      <c r="PGW66" s="76"/>
      <c r="PGX66" s="76"/>
      <c r="PGY66" s="76"/>
      <c r="PGZ66" s="76"/>
      <c r="PHA66" s="76"/>
      <c r="PHB66" s="76"/>
      <c r="PHC66" s="76"/>
      <c r="PHD66" s="76"/>
      <c r="PHE66" s="76"/>
      <c r="PHF66" s="76"/>
      <c r="PHG66" s="76"/>
      <c r="PHH66" s="76"/>
      <c r="PHI66" s="76"/>
      <c r="PHJ66" s="76"/>
      <c r="PHK66" s="76"/>
      <c r="PHL66" s="76"/>
      <c r="PHM66" s="76"/>
      <c r="PHN66" s="76"/>
      <c r="PHO66" s="76"/>
      <c r="PHP66" s="76"/>
      <c r="PHQ66" s="76"/>
      <c r="PHR66" s="76"/>
      <c r="PHS66" s="76"/>
      <c r="PHT66" s="76"/>
      <c r="PHU66" s="76"/>
      <c r="PHV66" s="76"/>
      <c r="PHW66" s="76"/>
      <c r="PHX66" s="76"/>
      <c r="PHY66" s="76"/>
      <c r="PHZ66" s="76"/>
      <c r="PIA66" s="76"/>
      <c r="PIB66" s="76"/>
      <c r="PIC66" s="76"/>
      <c r="PID66" s="76"/>
      <c r="PIE66" s="76"/>
      <c r="PIF66" s="76"/>
      <c r="PIG66" s="76"/>
      <c r="PIH66" s="76"/>
      <c r="PII66" s="76"/>
      <c r="PIJ66" s="76"/>
      <c r="PIK66" s="76"/>
      <c r="PIL66" s="76"/>
      <c r="PIM66" s="76"/>
      <c r="PIN66" s="76"/>
      <c r="PIO66" s="76"/>
      <c r="PIP66" s="76"/>
      <c r="PIQ66" s="76"/>
      <c r="PIR66" s="76"/>
      <c r="PIS66" s="76"/>
      <c r="PIT66" s="76"/>
      <c r="PIU66" s="76"/>
      <c r="PIV66" s="76"/>
      <c r="PIW66" s="76"/>
      <c r="PIX66" s="76"/>
      <c r="PIY66" s="76"/>
      <c r="PIZ66" s="76"/>
      <c r="PJA66" s="76"/>
      <c r="PJB66" s="76"/>
      <c r="PJC66" s="76"/>
      <c r="PJD66" s="76"/>
      <c r="PJE66" s="76"/>
      <c r="PJF66" s="76"/>
      <c r="PJG66" s="76"/>
      <c r="PJH66" s="76"/>
      <c r="PJI66" s="76"/>
      <c r="PJJ66" s="76"/>
      <c r="PJK66" s="76"/>
      <c r="PJL66" s="76"/>
      <c r="PJM66" s="76"/>
      <c r="PJN66" s="76"/>
      <c r="PJO66" s="76"/>
      <c r="PJP66" s="76"/>
      <c r="PJQ66" s="76"/>
      <c r="PJR66" s="76"/>
      <c r="PJS66" s="76"/>
      <c r="PJT66" s="76"/>
      <c r="PJU66" s="76"/>
      <c r="PJV66" s="76"/>
      <c r="PJW66" s="76"/>
      <c r="PJX66" s="76"/>
      <c r="PJY66" s="76"/>
      <c r="PJZ66" s="76"/>
      <c r="PKA66" s="76"/>
      <c r="PKB66" s="76"/>
      <c r="PKC66" s="76"/>
      <c r="PKD66" s="76"/>
      <c r="PKE66" s="76"/>
      <c r="PKF66" s="76"/>
      <c r="PKG66" s="76"/>
      <c r="PKH66" s="76"/>
      <c r="PKI66" s="76"/>
      <c r="PKJ66" s="76"/>
      <c r="PKK66" s="76"/>
      <c r="PKL66" s="76"/>
      <c r="PKM66" s="76"/>
      <c r="PKN66" s="76"/>
      <c r="PKO66" s="76"/>
      <c r="PKP66" s="76"/>
      <c r="PKQ66" s="76"/>
      <c r="PKR66" s="76"/>
      <c r="PKS66" s="76"/>
      <c r="PKT66" s="76"/>
      <c r="PKU66" s="76"/>
      <c r="PKV66" s="76"/>
      <c r="PKW66" s="76"/>
      <c r="PKX66" s="76"/>
      <c r="PKY66" s="76"/>
      <c r="PKZ66" s="76"/>
      <c r="PLA66" s="76"/>
      <c r="PLB66" s="76"/>
      <c r="PLC66" s="76"/>
      <c r="PLD66" s="76"/>
      <c r="PLE66" s="76"/>
      <c r="PLF66" s="76"/>
      <c r="PLG66" s="76"/>
      <c r="PLH66" s="76"/>
      <c r="PLI66" s="76"/>
      <c r="PLJ66" s="76"/>
      <c r="PLK66" s="76"/>
      <c r="PLL66" s="76"/>
      <c r="PLM66" s="76"/>
      <c r="PLN66" s="76"/>
      <c r="PLO66" s="76"/>
      <c r="PLP66" s="76"/>
      <c r="PLQ66" s="76"/>
      <c r="PLR66" s="76"/>
      <c r="PLS66" s="76"/>
      <c r="PLT66" s="76"/>
      <c r="PLU66" s="76"/>
      <c r="PLV66" s="76"/>
      <c r="PLW66" s="76"/>
      <c r="PLX66" s="76"/>
      <c r="PLY66" s="76"/>
      <c r="PLZ66" s="76"/>
      <c r="PMA66" s="76"/>
      <c r="PMB66" s="76"/>
      <c r="PMC66" s="76"/>
      <c r="PMD66" s="76"/>
      <c r="PME66" s="76"/>
      <c r="PMF66" s="76"/>
      <c r="PMG66" s="76"/>
      <c r="PMH66" s="76"/>
      <c r="PMI66" s="76"/>
      <c r="PMJ66" s="76"/>
      <c r="PMK66" s="76"/>
      <c r="PML66" s="76"/>
      <c r="PMM66" s="76"/>
      <c r="PMN66" s="76"/>
      <c r="PMO66" s="76"/>
      <c r="PMP66" s="76"/>
      <c r="PMQ66" s="76"/>
      <c r="PMR66" s="76"/>
      <c r="PMS66" s="76"/>
      <c r="PMT66" s="76"/>
      <c r="PMU66" s="76"/>
      <c r="PMV66" s="76"/>
      <c r="PMW66" s="76"/>
      <c r="PMX66" s="76"/>
      <c r="PMY66" s="76"/>
      <c r="PMZ66" s="76"/>
      <c r="PNA66" s="76"/>
      <c r="PNB66" s="76"/>
      <c r="PNC66" s="76"/>
      <c r="PND66" s="76"/>
      <c r="PNE66" s="76"/>
      <c r="PNF66" s="76"/>
      <c r="PNG66" s="76"/>
      <c r="PNH66" s="76"/>
      <c r="PNI66" s="76"/>
      <c r="PNJ66" s="76"/>
      <c r="PNK66" s="76"/>
      <c r="PNL66" s="76"/>
      <c r="PNM66" s="76"/>
      <c r="PNN66" s="76"/>
      <c r="PNO66" s="76"/>
      <c r="PNP66" s="76"/>
      <c r="PNQ66" s="76"/>
      <c r="PNR66" s="76"/>
      <c r="PNS66" s="76"/>
      <c r="PNT66" s="76"/>
      <c r="PNU66" s="76"/>
      <c r="PNV66" s="76"/>
      <c r="PNW66" s="76"/>
      <c r="PNX66" s="76"/>
      <c r="PNY66" s="76"/>
      <c r="PNZ66" s="76"/>
      <c r="POA66" s="76"/>
      <c r="POB66" s="76"/>
      <c r="POC66" s="76"/>
      <c r="POD66" s="76"/>
      <c r="POE66" s="76"/>
      <c r="POF66" s="76"/>
      <c r="POG66" s="76"/>
      <c r="POH66" s="76"/>
      <c r="POI66" s="76"/>
      <c r="POJ66" s="76"/>
      <c r="POK66" s="76"/>
      <c r="POL66" s="76"/>
      <c r="POM66" s="76"/>
      <c r="PON66" s="76"/>
      <c r="POO66" s="76"/>
      <c r="POP66" s="76"/>
      <c r="POQ66" s="76"/>
      <c r="POR66" s="76"/>
      <c r="POS66" s="76"/>
      <c r="POT66" s="76"/>
      <c r="POU66" s="76"/>
      <c r="POV66" s="76"/>
      <c r="POW66" s="76"/>
      <c r="POX66" s="76"/>
      <c r="POY66" s="76"/>
      <c r="POZ66" s="76"/>
      <c r="PPA66" s="76"/>
      <c r="PPB66" s="76"/>
      <c r="PPC66" s="76"/>
      <c r="PPD66" s="76"/>
      <c r="PPE66" s="76"/>
      <c r="PPF66" s="76"/>
      <c r="PPG66" s="76"/>
      <c r="PPH66" s="76"/>
      <c r="PPI66" s="76"/>
      <c r="PPJ66" s="76"/>
      <c r="PPK66" s="76"/>
      <c r="PPL66" s="76"/>
      <c r="PPM66" s="76"/>
      <c r="PPN66" s="76"/>
      <c r="PPO66" s="76"/>
      <c r="PPP66" s="76"/>
      <c r="PPQ66" s="76"/>
      <c r="PPR66" s="76"/>
      <c r="PPS66" s="76"/>
      <c r="PPT66" s="76"/>
      <c r="PPU66" s="76"/>
      <c r="PPV66" s="76"/>
      <c r="PPW66" s="76"/>
      <c r="PPX66" s="76"/>
      <c r="PPY66" s="76"/>
      <c r="PPZ66" s="76"/>
      <c r="PQA66" s="76"/>
      <c r="PQB66" s="76"/>
      <c r="PQC66" s="76"/>
      <c r="PQD66" s="76"/>
      <c r="PQE66" s="76"/>
      <c r="PQF66" s="76"/>
      <c r="PQG66" s="76"/>
      <c r="PQH66" s="76"/>
      <c r="PQI66" s="76"/>
      <c r="PQJ66" s="76"/>
      <c r="PQK66" s="76"/>
      <c r="PQL66" s="76"/>
      <c r="PQM66" s="76"/>
      <c r="PQN66" s="76"/>
      <c r="PQO66" s="76"/>
      <c r="PQP66" s="76"/>
      <c r="PQQ66" s="76"/>
      <c r="PQR66" s="76"/>
      <c r="PQS66" s="76"/>
      <c r="PQT66" s="76"/>
      <c r="PQU66" s="76"/>
      <c r="PQV66" s="76"/>
      <c r="PQW66" s="76"/>
      <c r="PQX66" s="76"/>
      <c r="PQY66" s="76"/>
      <c r="PQZ66" s="76"/>
      <c r="PRA66" s="76"/>
      <c r="PRB66" s="76"/>
      <c r="PRC66" s="76"/>
      <c r="PRD66" s="76"/>
      <c r="PRE66" s="76"/>
      <c r="PRF66" s="76"/>
      <c r="PRG66" s="76"/>
      <c r="PRH66" s="76"/>
      <c r="PRI66" s="76"/>
      <c r="PRJ66" s="76"/>
      <c r="PRK66" s="76"/>
      <c r="PRL66" s="76"/>
      <c r="PRM66" s="76"/>
      <c r="PRN66" s="76"/>
      <c r="PRO66" s="76"/>
      <c r="PRP66" s="76"/>
      <c r="PRQ66" s="76"/>
      <c r="PRR66" s="76"/>
      <c r="PRS66" s="76"/>
      <c r="PRT66" s="76"/>
      <c r="PRU66" s="76"/>
      <c r="PRV66" s="76"/>
      <c r="PRW66" s="76"/>
      <c r="PRX66" s="76"/>
      <c r="PRY66" s="76"/>
      <c r="PRZ66" s="76"/>
      <c r="PSA66" s="76"/>
      <c r="PSB66" s="76"/>
      <c r="PSC66" s="76"/>
      <c r="PSD66" s="76"/>
      <c r="PSE66" s="76"/>
      <c r="PSF66" s="76"/>
      <c r="PSG66" s="76"/>
      <c r="PSH66" s="76"/>
      <c r="PSI66" s="76"/>
      <c r="PSJ66" s="76"/>
      <c r="PSK66" s="76"/>
      <c r="PSL66" s="76"/>
      <c r="PSM66" s="76"/>
      <c r="PSN66" s="76"/>
      <c r="PSO66" s="76"/>
      <c r="PSP66" s="76"/>
      <c r="PSQ66" s="76"/>
      <c r="PSR66" s="76"/>
      <c r="PSS66" s="76"/>
      <c r="PST66" s="76"/>
      <c r="PSU66" s="76"/>
      <c r="PSV66" s="76"/>
      <c r="PSW66" s="76"/>
      <c r="PSX66" s="76"/>
      <c r="PSY66" s="76"/>
      <c r="PSZ66" s="76"/>
      <c r="PTA66" s="76"/>
      <c r="PTB66" s="76"/>
      <c r="PTC66" s="76"/>
      <c r="PTD66" s="76"/>
      <c r="PTE66" s="76"/>
      <c r="PTF66" s="76"/>
      <c r="PTG66" s="76"/>
      <c r="PTH66" s="76"/>
      <c r="PTI66" s="76"/>
      <c r="PTJ66" s="76"/>
      <c r="PTK66" s="76"/>
      <c r="PTL66" s="76"/>
      <c r="PTM66" s="76"/>
      <c r="PTN66" s="76"/>
      <c r="PTO66" s="76"/>
      <c r="PTP66" s="76"/>
      <c r="PTQ66" s="76"/>
      <c r="PTR66" s="76"/>
      <c r="PTS66" s="76"/>
      <c r="PTT66" s="76"/>
      <c r="PTU66" s="76"/>
      <c r="PTV66" s="76"/>
      <c r="PTW66" s="76"/>
      <c r="PTX66" s="76"/>
      <c r="PTY66" s="76"/>
      <c r="PTZ66" s="76"/>
      <c r="PUA66" s="76"/>
      <c r="PUB66" s="76"/>
      <c r="PUC66" s="76"/>
      <c r="PUD66" s="76"/>
      <c r="PUE66" s="76"/>
      <c r="PUF66" s="76"/>
      <c r="PUG66" s="76"/>
      <c r="PUH66" s="76"/>
      <c r="PUI66" s="76"/>
      <c r="PUJ66" s="76"/>
      <c r="PUK66" s="76"/>
      <c r="PUL66" s="76"/>
      <c r="PUM66" s="76"/>
      <c r="PUN66" s="76"/>
      <c r="PUO66" s="76"/>
      <c r="PUP66" s="76"/>
      <c r="PUQ66" s="76"/>
      <c r="PUR66" s="76"/>
      <c r="PUS66" s="76"/>
      <c r="PUT66" s="76"/>
      <c r="PUU66" s="76"/>
      <c r="PUV66" s="76"/>
      <c r="PUW66" s="76"/>
      <c r="PUX66" s="76"/>
      <c r="PUY66" s="76"/>
      <c r="PUZ66" s="76"/>
      <c r="PVA66" s="76"/>
      <c r="PVB66" s="76"/>
      <c r="PVC66" s="76"/>
      <c r="PVD66" s="76"/>
      <c r="PVE66" s="76"/>
      <c r="PVF66" s="76"/>
      <c r="PVG66" s="76"/>
      <c r="PVH66" s="76"/>
      <c r="PVI66" s="76"/>
      <c r="PVJ66" s="76"/>
      <c r="PVK66" s="76"/>
      <c r="PVL66" s="76"/>
      <c r="PVM66" s="76"/>
      <c r="PVN66" s="76"/>
      <c r="PVO66" s="76"/>
      <c r="PVP66" s="76"/>
      <c r="PVQ66" s="76"/>
      <c r="PVR66" s="76"/>
      <c r="PVS66" s="76"/>
      <c r="PVT66" s="76"/>
      <c r="PVU66" s="76"/>
      <c r="PVV66" s="76"/>
      <c r="PVW66" s="76"/>
      <c r="PVX66" s="76"/>
      <c r="PVY66" s="76"/>
      <c r="PVZ66" s="76"/>
      <c r="PWA66" s="76"/>
      <c r="PWB66" s="76"/>
      <c r="PWC66" s="76"/>
      <c r="PWD66" s="76"/>
      <c r="PWE66" s="76"/>
      <c r="PWF66" s="76"/>
      <c r="PWG66" s="76"/>
      <c r="PWH66" s="76"/>
      <c r="PWI66" s="76"/>
      <c r="PWJ66" s="76"/>
      <c r="PWK66" s="76"/>
      <c r="PWL66" s="76"/>
      <c r="PWM66" s="76"/>
      <c r="PWN66" s="76"/>
      <c r="PWO66" s="76"/>
      <c r="PWP66" s="76"/>
      <c r="PWQ66" s="76"/>
      <c r="PWR66" s="76"/>
      <c r="PWS66" s="76"/>
      <c r="PWT66" s="76"/>
      <c r="PWU66" s="76"/>
      <c r="PWV66" s="76"/>
      <c r="PWW66" s="76"/>
      <c r="PWX66" s="76"/>
      <c r="PWY66" s="76"/>
      <c r="PWZ66" s="76"/>
      <c r="PXA66" s="76"/>
      <c r="PXB66" s="76"/>
      <c r="PXC66" s="76"/>
      <c r="PXD66" s="76"/>
      <c r="PXE66" s="76"/>
      <c r="PXF66" s="76"/>
      <c r="PXG66" s="76"/>
      <c r="PXH66" s="76"/>
      <c r="PXI66" s="76"/>
      <c r="PXJ66" s="76"/>
      <c r="PXK66" s="76"/>
      <c r="PXL66" s="76"/>
      <c r="PXM66" s="76"/>
      <c r="PXN66" s="76"/>
      <c r="PXO66" s="76"/>
      <c r="PXP66" s="76"/>
      <c r="PXQ66" s="76"/>
      <c r="PXR66" s="76"/>
      <c r="PXS66" s="76"/>
      <c r="PXT66" s="76"/>
      <c r="PXU66" s="76"/>
      <c r="PXV66" s="76"/>
      <c r="PXW66" s="76"/>
      <c r="PXX66" s="76"/>
      <c r="PXY66" s="76"/>
      <c r="PXZ66" s="76"/>
      <c r="PYA66" s="76"/>
      <c r="PYB66" s="76"/>
      <c r="PYC66" s="76"/>
      <c r="PYD66" s="76"/>
      <c r="PYE66" s="76"/>
      <c r="PYF66" s="76"/>
      <c r="PYG66" s="76"/>
      <c r="PYH66" s="76"/>
      <c r="PYI66" s="76"/>
      <c r="PYJ66" s="76"/>
      <c r="PYK66" s="76"/>
      <c r="PYL66" s="76"/>
      <c r="PYM66" s="76"/>
      <c r="PYN66" s="76"/>
      <c r="PYO66" s="76"/>
      <c r="PYP66" s="76"/>
      <c r="PYQ66" s="76"/>
      <c r="PYR66" s="76"/>
      <c r="PYS66" s="76"/>
      <c r="PYT66" s="76"/>
      <c r="PYU66" s="76"/>
      <c r="PYV66" s="76"/>
      <c r="PYW66" s="76"/>
      <c r="PYX66" s="76"/>
      <c r="PYY66" s="76"/>
      <c r="PYZ66" s="76"/>
      <c r="PZA66" s="76"/>
      <c r="PZB66" s="76"/>
      <c r="PZC66" s="76"/>
      <c r="PZD66" s="76"/>
      <c r="PZE66" s="76"/>
      <c r="PZF66" s="76"/>
      <c r="PZG66" s="76"/>
      <c r="PZH66" s="76"/>
      <c r="PZI66" s="76"/>
      <c r="PZJ66" s="76"/>
      <c r="PZK66" s="76"/>
      <c r="PZL66" s="76"/>
      <c r="PZM66" s="76"/>
      <c r="PZN66" s="76"/>
      <c r="PZO66" s="76"/>
      <c r="PZP66" s="76"/>
      <c r="PZQ66" s="76"/>
      <c r="PZR66" s="76"/>
      <c r="PZS66" s="76"/>
      <c r="PZT66" s="76"/>
      <c r="PZU66" s="76"/>
      <c r="PZV66" s="76"/>
      <c r="PZW66" s="76"/>
      <c r="PZX66" s="76"/>
      <c r="PZY66" s="76"/>
      <c r="PZZ66" s="76"/>
      <c r="QAA66" s="76"/>
      <c r="QAB66" s="76"/>
      <c r="QAC66" s="76"/>
      <c r="QAD66" s="76"/>
      <c r="QAE66" s="76"/>
      <c r="QAF66" s="76"/>
      <c r="QAG66" s="76"/>
      <c r="QAH66" s="76"/>
      <c r="QAI66" s="76"/>
      <c r="QAJ66" s="76"/>
      <c r="QAK66" s="76"/>
      <c r="QAL66" s="76"/>
      <c r="QAM66" s="76"/>
      <c r="QAN66" s="76"/>
      <c r="QAO66" s="76"/>
      <c r="QAP66" s="76"/>
      <c r="QAQ66" s="76"/>
      <c r="QAR66" s="76"/>
      <c r="QAS66" s="76"/>
      <c r="QAT66" s="76"/>
      <c r="QAU66" s="76"/>
      <c r="QAV66" s="76"/>
      <c r="QAW66" s="76"/>
      <c r="QAX66" s="76"/>
      <c r="QAY66" s="76"/>
      <c r="QAZ66" s="76"/>
      <c r="QBA66" s="76"/>
      <c r="QBB66" s="76"/>
      <c r="QBC66" s="76"/>
      <c r="QBD66" s="76"/>
      <c r="QBE66" s="76"/>
      <c r="QBF66" s="76"/>
      <c r="QBG66" s="76"/>
      <c r="QBH66" s="76"/>
      <c r="QBI66" s="76"/>
      <c r="QBJ66" s="76"/>
      <c r="QBK66" s="76"/>
      <c r="QBL66" s="76"/>
      <c r="QBM66" s="76"/>
      <c r="QBN66" s="76"/>
      <c r="QBO66" s="76"/>
      <c r="QBP66" s="76"/>
      <c r="QBQ66" s="76"/>
      <c r="QBR66" s="76"/>
      <c r="QBS66" s="76"/>
      <c r="QBT66" s="76"/>
      <c r="QBU66" s="76"/>
      <c r="QBV66" s="76"/>
      <c r="QBW66" s="76"/>
      <c r="QBX66" s="76"/>
      <c r="QBY66" s="76"/>
      <c r="QBZ66" s="76"/>
      <c r="QCA66" s="76"/>
      <c r="QCB66" s="76"/>
      <c r="QCC66" s="76"/>
      <c r="QCD66" s="76"/>
      <c r="QCE66" s="76"/>
      <c r="QCF66" s="76"/>
      <c r="QCG66" s="76"/>
      <c r="QCH66" s="76"/>
      <c r="QCI66" s="76"/>
      <c r="QCJ66" s="76"/>
      <c r="QCK66" s="76"/>
      <c r="QCL66" s="76"/>
      <c r="QCM66" s="76"/>
      <c r="QCN66" s="76"/>
      <c r="QCO66" s="76"/>
      <c r="QCP66" s="76"/>
      <c r="QCQ66" s="76"/>
      <c r="QCR66" s="76"/>
      <c r="QCS66" s="76"/>
      <c r="QCT66" s="76"/>
      <c r="QCU66" s="76"/>
      <c r="QCV66" s="76"/>
      <c r="QCW66" s="76"/>
      <c r="QCX66" s="76"/>
      <c r="QCY66" s="76"/>
      <c r="QCZ66" s="76"/>
      <c r="QDA66" s="76"/>
      <c r="QDB66" s="76"/>
      <c r="QDC66" s="76"/>
      <c r="QDD66" s="76"/>
      <c r="QDE66" s="76"/>
      <c r="QDF66" s="76"/>
      <c r="QDG66" s="76"/>
      <c r="QDH66" s="76"/>
      <c r="QDI66" s="76"/>
      <c r="QDJ66" s="76"/>
      <c r="QDK66" s="76"/>
      <c r="QDL66" s="76"/>
      <c r="QDM66" s="76"/>
      <c r="QDN66" s="76"/>
      <c r="QDO66" s="76"/>
      <c r="QDP66" s="76"/>
      <c r="QDQ66" s="76"/>
      <c r="QDR66" s="76"/>
      <c r="QDS66" s="76"/>
      <c r="QDT66" s="76"/>
      <c r="QDU66" s="76"/>
      <c r="QDV66" s="76"/>
      <c r="QDW66" s="76"/>
      <c r="QDX66" s="76"/>
      <c r="QDY66" s="76"/>
      <c r="QDZ66" s="76"/>
      <c r="QEA66" s="76"/>
      <c r="QEB66" s="76"/>
      <c r="QEC66" s="76"/>
      <c r="QED66" s="76"/>
      <c r="QEE66" s="76"/>
      <c r="QEF66" s="76"/>
      <c r="QEG66" s="76"/>
      <c r="QEH66" s="76"/>
      <c r="QEI66" s="76"/>
      <c r="QEJ66" s="76"/>
      <c r="QEK66" s="76"/>
      <c r="QEL66" s="76"/>
      <c r="QEM66" s="76"/>
      <c r="QEN66" s="76"/>
      <c r="QEO66" s="76"/>
      <c r="QEP66" s="76"/>
      <c r="QEQ66" s="76"/>
      <c r="QER66" s="76"/>
      <c r="QES66" s="76"/>
      <c r="QET66" s="76"/>
      <c r="QEU66" s="76"/>
      <c r="QEV66" s="76"/>
      <c r="QEW66" s="76"/>
      <c r="QEX66" s="76"/>
      <c r="QEY66" s="76"/>
      <c r="QEZ66" s="76"/>
      <c r="QFA66" s="76"/>
      <c r="QFB66" s="76"/>
      <c r="QFC66" s="76"/>
      <c r="QFD66" s="76"/>
      <c r="QFE66" s="76"/>
      <c r="QFF66" s="76"/>
      <c r="QFG66" s="76"/>
      <c r="QFH66" s="76"/>
      <c r="QFI66" s="76"/>
      <c r="QFJ66" s="76"/>
      <c r="QFK66" s="76"/>
      <c r="QFL66" s="76"/>
      <c r="QFM66" s="76"/>
      <c r="QFN66" s="76"/>
      <c r="QFO66" s="76"/>
      <c r="QFP66" s="76"/>
      <c r="QFQ66" s="76"/>
      <c r="QFR66" s="76"/>
      <c r="QFS66" s="76"/>
      <c r="QFT66" s="76"/>
      <c r="QFU66" s="76"/>
      <c r="QFV66" s="76"/>
      <c r="QFW66" s="76"/>
      <c r="QFX66" s="76"/>
      <c r="QFY66" s="76"/>
      <c r="QFZ66" s="76"/>
      <c r="QGA66" s="76"/>
      <c r="QGB66" s="76"/>
      <c r="QGC66" s="76"/>
      <c r="QGD66" s="76"/>
      <c r="QGE66" s="76"/>
      <c r="QGF66" s="76"/>
      <c r="QGG66" s="76"/>
      <c r="QGH66" s="76"/>
      <c r="QGI66" s="76"/>
      <c r="QGJ66" s="76"/>
      <c r="QGK66" s="76"/>
      <c r="QGL66" s="76"/>
      <c r="QGM66" s="76"/>
      <c r="QGN66" s="76"/>
      <c r="QGO66" s="76"/>
      <c r="QGP66" s="76"/>
      <c r="QGQ66" s="76"/>
      <c r="QGR66" s="76"/>
      <c r="QGS66" s="76"/>
      <c r="QGT66" s="76"/>
      <c r="QGU66" s="76"/>
      <c r="QGV66" s="76"/>
      <c r="QGW66" s="76"/>
      <c r="QGX66" s="76"/>
      <c r="QGY66" s="76"/>
      <c r="QGZ66" s="76"/>
      <c r="QHA66" s="76"/>
      <c r="QHB66" s="76"/>
      <c r="QHC66" s="76"/>
      <c r="QHD66" s="76"/>
      <c r="QHE66" s="76"/>
      <c r="QHF66" s="76"/>
      <c r="QHG66" s="76"/>
      <c r="QHH66" s="76"/>
      <c r="QHI66" s="76"/>
      <c r="QHJ66" s="76"/>
      <c r="QHK66" s="76"/>
      <c r="QHL66" s="76"/>
      <c r="QHM66" s="76"/>
      <c r="QHN66" s="76"/>
      <c r="QHO66" s="76"/>
      <c r="QHP66" s="76"/>
      <c r="QHQ66" s="76"/>
      <c r="QHR66" s="76"/>
      <c r="QHS66" s="76"/>
      <c r="QHT66" s="76"/>
      <c r="QHU66" s="76"/>
      <c r="QHV66" s="76"/>
      <c r="QHW66" s="76"/>
      <c r="QHX66" s="76"/>
      <c r="QHY66" s="76"/>
      <c r="QHZ66" s="76"/>
      <c r="QIA66" s="76"/>
      <c r="QIB66" s="76"/>
      <c r="QIC66" s="76"/>
      <c r="QID66" s="76"/>
      <c r="QIE66" s="76"/>
      <c r="QIF66" s="76"/>
      <c r="QIG66" s="76"/>
      <c r="QIH66" s="76"/>
      <c r="QII66" s="76"/>
      <c r="QIJ66" s="76"/>
      <c r="QIK66" s="76"/>
      <c r="QIL66" s="76"/>
      <c r="QIM66" s="76"/>
      <c r="QIN66" s="76"/>
      <c r="QIO66" s="76"/>
      <c r="QIP66" s="76"/>
      <c r="QIQ66" s="76"/>
      <c r="QIR66" s="76"/>
      <c r="QIS66" s="76"/>
      <c r="QIT66" s="76"/>
      <c r="QIU66" s="76"/>
      <c r="QIV66" s="76"/>
      <c r="QIW66" s="76"/>
      <c r="QIX66" s="76"/>
      <c r="QIY66" s="76"/>
      <c r="QIZ66" s="76"/>
      <c r="QJA66" s="76"/>
      <c r="QJB66" s="76"/>
      <c r="QJC66" s="76"/>
      <c r="QJD66" s="76"/>
      <c r="QJE66" s="76"/>
      <c r="QJF66" s="76"/>
      <c r="QJG66" s="76"/>
      <c r="QJH66" s="76"/>
      <c r="QJI66" s="76"/>
      <c r="QJJ66" s="76"/>
      <c r="QJK66" s="76"/>
      <c r="QJL66" s="76"/>
      <c r="QJM66" s="76"/>
      <c r="QJN66" s="76"/>
      <c r="QJO66" s="76"/>
      <c r="QJP66" s="76"/>
      <c r="QJQ66" s="76"/>
      <c r="QJR66" s="76"/>
      <c r="QJS66" s="76"/>
      <c r="QJT66" s="76"/>
      <c r="QJU66" s="76"/>
      <c r="QJV66" s="76"/>
      <c r="QJW66" s="76"/>
      <c r="QJX66" s="76"/>
      <c r="QJY66" s="76"/>
      <c r="QJZ66" s="76"/>
      <c r="QKA66" s="76"/>
      <c r="QKB66" s="76"/>
      <c r="QKC66" s="76"/>
      <c r="QKD66" s="76"/>
      <c r="QKE66" s="76"/>
      <c r="QKF66" s="76"/>
      <c r="QKG66" s="76"/>
      <c r="QKH66" s="76"/>
      <c r="QKI66" s="76"/>
      <c r="QKJ66" s="76"/>
      <c r="QKK66" s="76"/>
      <c r="QKL66" s="76"/>
      <c r="QKM66" s="76"/>
      <c r="QKN66" s="76"/>
      <c r="QKO66" s="76"/>
      <c r="QKP66" s="76"/>
      <c r="QKQ66" s="76"/>
      <c r="QKR66" s="76"/>
      <c r="QKS66" s="76"/>
      <c r="QKT66" s="76"/>
      <c r="QKU66" s="76"/>
      <c r="QKV66" s="76"/>
      <c r="QKW66" s="76"/>
      <c r="QKX66" s="76"/>
      <c r="QKY66" s="76"/>
      <c r="QKZ66" s="76"/>
      <c r="QLA66" s="76"/>
      <c r="QLB66" s="76"/>
      <c r="QLC66" s="76"/>
      <c r="QLD66" s="76"/>
      <c r="QLE66" s="76"/>
      <c r="QLF66" s="76"/>
      <c r="QLG66" s="76"/>
      <c r="QLH66" s="76"/>
      <c r="QLI66" s="76"/>
      <c r="QLJ66" s="76"/>
      <c r="QLK66" s="76"/>
      <c r="QLL66" s="76"/>
      <c r="QLM66" s="76"/>
      <c r="QLN66" s="76"/>
      <c r="QLO66" s="76"/>
      <c r="QLP66" s="76"/>
      <c r="QLQ66" s="76"/>
      <c r="QLR66" s="76"/>
      <c r="QLS66" s="76"/>
      <c r="QLT66" s="76"/>
      <c r="QLU66" s="76"/>
      <c r="QLV66" s="76"/>
      <c r="QLW66" s="76"/>
      <c r="QLX66" s="76"/>
      <c r="QLY66" s="76"/>
      <c r="QLZ66" s="76"/>
      <c r="QMA66" s="76"/>
      <c r="QMB66" s="76"/>
      <c r="QMC66" s="76"/>
      <c r="QMD66" s="76"/>
      <c r="QME66" s="76"/>
      <c r="QMF66" s="76"/>
      <c r="QMG66" s="76"/>
      <c r="QMH66" s="76"/>
      <c r="QMI66" s="76"/>
      <c r="QMJ66" s="76"/>
      <c r="QMK66" s="76"/>
      <c r="QML66" s="76"/>
      <c r="QMM66" s="76"/>
      <c r="QMN66" s="76"/>
      <c r="QMO66" s="76"/>
      <c r="QMP66" s="76"/>
      <c r="QMQ66" s="76"/>
      <c r="QMR66" s="76"/>
      <c r="QMS66" s="76"/>
      <c r="QMT66" s="76"/>
      <c r="QMU66" s="76"/>
      <c r="QMV66" s="76"/>
      <c r="QMW66" s="76"/>
      <c r="QMX66" s="76"/>
      <c r="QMY66" s="76"/>
      <c r="QMZ66" s="76"/>
      <c r="QNA66" s="76"/>
      <c r="QNB66" s="76"/>
      <c r="QNC66" s="76"/>
      <c r="QND66" s="76"/>
      <c r="QNE66" s="76"/>
      <c r="QNF66" s="76"/>
      <c r="QNG66" s="76"/>
      <c r="QNH66" s="76"/>
      <c r="QNI66" s="76"/>
      <c r="QNJ66" s="76"/>
      <c r="QNK66" s="76"/>
      <c r="QNL66" s="76"/>
      <c r="QNM66" s="76"/>
      <c r="QNN66" s="76"/>
      <c r="QNO66" s="76"/>
      <c r="QNP66" s="76"/>
      <c r="QNQ66" s="76"/>
      <c r="QNR66" s="76"/>
      <c r="QNS66" s="76"/>
      <c r="QNT66" s="76"/>
      <c r="QNU66" s="76"/>
      <c r="QNV66" s="76"/>
      <c r="QNW66" s="76"/>
      <c r="QNX66" s="76"/>
      <c r="QNY66" s="76"/>
      <c r="QNZ66" s="76"/>
      <c r="QOA66" s="76"/>
      <c r="QOB66" s="76"/>
      <c r="QOC66" s="76"/>
      <c r="QOD66" s="76"/>
      <c r="QOE66" s="76"/>
      <c r="QOF66" s="76"/>
      <c r="QOG66" s="76"/>
      <c r="QOH66" s="76"/>
      <c r="QOI66" s="76"/>
      <c r="QOJ66" s="76"/>
      <c r="QOK66" s="76"/>
      <c r="QOL66" s="76"/>
      <c r="QOM66" s="76"/>
      <c r="QON66" s="76"/>
      <c r="QOO66" s="76"/>
      <c r="QOP66" s="76"/>
      <c r="QOQ66" s="76"/>
      <c r="QOR66" s="76"/>
      <c r="QOS66" s="76"/>
      <c r="QOT66" s="76"/>
      <c r="QOU66" s="76"/>
      <c r="QOV66" s="76"/>
      <c r="QOW66" s="76"/>
      <c r="QOX66" s="76"/>
      <c r="QOY66" s="76"/>
      <c r="QOZ66" s="76"/>
      <c r="QPA66" s="76"/>
      <c r="QPB66" s="76"/>
      <c r="QPC66" s="76"/>
      <c r="QPD66" s="76"/>
      <c r="QPE66" s="76"/>
      <c r="QPF66" s="76"/>
      <c r="QPG66" s="76"/>
      <c r="QPH66" s="76"/>
      <c r="QPI66" s="76"/>
      <c r="QPJ66" s="76"/>
      <c r="QPK66" s="76"/>
      <c r="QPL66" s="76"/>
      <c r="QPM66" s="76"/>
      <c r="QPN66" s="76"/>
      <c r="QPO66" s="76"/>
      <c r="QPP66" s="76"/>
      <c r="QPQ66" s="76"/>
      <c r="QPR66" s="76"/>
      <c r="QPS66" s="76"/>
      <c r="QPT66" s="76"/>
      <c r="QPU66" s="76"/>
      <c r="QPV66" s="76"/>
      <c r="QPW66" s="76"/>
      <c r="QPX66" s="76"/>
      <c r="QPY66" s="76"/>
      <c r="QPZ66" s="76"/>
      <c r="QQA66" s="76"/>
      <c r="QQB66" s="76"/>
      <c r="QQC66" s="76"/>
      <c r="QQD66" s="76"/>
      <c r="QQE66" s="76"/>
      <c r="QQF66" s="76"/>
      <c r="QQG66" s="76"/>
      <c r="QQH66" s="76"/>
      <c r="QQI66" s="76"/>
      <c r="QQJ66" s="76"/>
      <c r="QQK66" s="76"/>
      <c r="QQL66" s="76"/>
      <c r="QQM66" s="76"/>
      <c r="QQN66" s="76"/>
      <c r="QQO66" s="76"/>
      <c r="QQP66" s="76"/>
      <c r="QQQ66" s="76"/>
      <c r="QQR66" s="76"/>
      <c r="QQS66" s="76"/>
      <c r="QQT66" s="76"/>
      <c r="QQU66" s="76"/>
      <c r="QQV66" s="76"/>
      <c r="QQW66" s="76"/>
      <c r="QQX66" s="76"/>
      <c r="QQY66" s="76"/>
      <c r="QQZ66" s="76"/>
      <c r="QRA66" s="76"/>
      <c r="QRB66" s="76"/>
      <c r="QRC66" s="76"/>
      <c r="QRD66" s="76"/>
      <c r="QRE66" s="76"/>
      <c r="QRF66" s="76"/>
      <c r="QRG66" s="76"/>
      <c r="QRH66" s="76"/>
      <c r="QRI66" s="76"/>
      <c r="QRJ66" s="76"/>
      <c r="QRK66" s="76"/>
      <c r="QRL66" s="76"/>
      <c r="QRM66" s="76"/>
      <c r="QRN66" s="76"/>
      <c r="QRO66" s="76"/>
      <c r="QRP66" s="76"/>
      <c r="QRQ66" s="76"/>
      <c r="QRR66" s="76"/>
      <c r="QRS66" s="76"/>
      <c r="QRT66" s="76"/>
      <c r="QRU66" s="76"/>
      <c r="QRV66" s="76"/>
      <c r="QRW66" s="76"/>
      <c r="QRX66" s="76"/>
      <c r="QRY66" s="76"/>
      <c r="QRZ66" s="76"/>
      <c r="QSA66" s="76"/>
      <c r="QSB66" s="76"/>
      <c r="QSC66" s="76"/>
      <c r="QSD66" s="76"/>
      <c r="QSE66" s="76"/>
      <c r="QSF66" s="76"/>
      <c r="QSG66" s="76"/>
      <c r="QSH66" s="76"/>
      <c r="QSI66" s="76"/>
      <c r="QSJ66" s="76"/>
      <c r="QSK66" s="76"/>
      <c r="QSL66" s="76"/>
      <c r="QSM66" s="76"/>
      <c r="QSN66" s="76"/>
      <c r="QSO66" s="76"/>
      <c r="QSP66" s="76"/>
      <c r="QSQ66" s="76"/>
      <c r="QSR66" s="76"/>
      <c r="QSS66" s="76"/>
      <c r="QST66" s="76"/>
      <c r="QSU66" s="76"/>
      <c r="QSV66" s="76"/>
      <c r="QSW66" s="76"/>
      <c r="QSX66" s="76"/>
      <c r="QSY66" s="76"/>
      <c r="QSZ66" s="76"/>
      <c r="QTA66" s="76"/>
      <c r="QTB66" s="76"/>
      <c r="QTC66" s="76"/>
      <c r="QTD66" s="76"/>
      <c r="QTE66" s="76"/>
      <c r="QTF66" s="76"/>
      <c r="QTG66" s="76"/>
      <c r="QTH66" s="76"/>
      <c r="QTI66" s="76"/>
      <c r="QTJ66" s="76"/>
      <c r="QTK66" s="76"/>
      <c r="QTL66" s="76"/>
      <c r="QTM66" s="76"/>
      <c r="QTN66" s="76"/>
      <c r="QTO66" s="76"/>
      <c r="QTP66" s="76"/>
      <c r="QTQ66" s="76"/>
      <c r="QTR66" s="76"/>
      <c r="QTS66" s="76"/>
      <c r="QTT66" s="76"/>
      <c r="QTU66" s="76"/>
      <c r="QTV66" s="76"/>
      <c r="QTW66" s="76"/>
      <c r="QTX66" s="76"/>
      <c r="QTY66" s="76"/>
      <c r="QTZ66" s="76"/>
      <c r="QUA66" s="76"/>
      <c r="QUB66" s="76"/>
      <c r="QUC66" s="76"/>
      <c r="QUD66" s="76"/>
      <c r="QUE66" s="76"/>
      <c r="QUF66" s="76"/>
      <c r="QUG66" s="76"/>
      <c r="QUH66" s="76"/>
      <c r="QUI66" s="76"/>
      <c r="QUJ66" s="76"/>
      <c r="QUK66" s="76"/>
      <c r="QUL66" s="76"/>
      <c r="QUM66" s="76"/>
      <c r="QUN66" s="76"/>
      <c r="QUO66" s="76"/>
      <c r="QUP66" s="76"/>
      <c r="QUQ66" s="76"/>
      <c r="QUR66" s="76"/>
      <c r="QUS66" s="76"/>
      <c r="QUT66" s="76"/>
      <c r="QUU66" s="76"/>
      <c r="QUV66" s="76"/>
      <c r="QUW66" s="76"/>
      <c r="QUX66" s="76"/>
      <c r="QUY66" s="76"/>
      <c r="QUZ66" s="76"/>
      <c r="QVA66" s="76"/>
      <c r="QVB66" s="76"/>
      <c r="QVC66" s="76"/>
      <c r="QVD66" s="76"/>
      <c r="QVE66" s="76"/>
      <c r="QVF66" s="76"/>
      <c r="QVG66" s="76"/>
      <c r="QVH66" s="76"/>
      <c r="QVI66" s="76"/>
      <c r="QVJ66" s="76"/>
      <c r="QVK66" s="76"/>
      <c r="QVL66" s="76"/>
      <c r="QVM66" s="76"/>
      <c r="QVN66" s="76"/>
      <c r="QVO66" s="76"/>
      <c r="QVP66" s="76"/>
      <c r="QVQ66" s="76"/>
      <c r="QVR66" s="76"/>
      <c r="QVS66" s="76"/>
      <c r="QVT66" s="76"/>
      <c r="QVU66" s="76"/>
      <c r="QVV66" s="76"/>
      <c r="QVW66" s="76"/>
      <c r="QVX66" s="76"/>
      <c r="QVY66" s="76"/>
      <c r="QVZ66" s="76"/>
      <c r="QWA66" s="76"/>
      <c r="QWB66" s="76"/>
      <c r="QWC66" s="76"/>
      <c r="QWD66" s="76"/>
      <c r="QWE66" s="76"/>
      <c r="QWF66" s="76"/>
      <c r="QWG66" s="76"/>
      <c r="QWH66" s="76"/>
      <c r="QWI66" s="76"/>
      <c r="QWJ66" s="76"/>
      <c r="QWK66" s="76"/>
      <c r="QWL66" s="76"/>
      <c r="QWM66" s="76"/>
      <c r="QWN66" s="76"/>
      <c r="QWO66" s="76"/>
      <c r="QWP66" s="76"/>
      <c r="QWQ66" s="76"/>
      <c r="QWR66" s="76"/>
      <c r="QWS66" s="76"/>
      <c r="QWT66" s="76"/>
      <c r="QWU66" s="76"/>
      <c r="QWV66" s="76"/>
      <c r="QWW66" s="76"/>
      <c r="QWX66" s="76"/>
      <c r="QWY66" s="76"/>
      <c r="QWZ66" s="76"/>
      <c r="QXA66" s="76"/>
      <c r="QXB66" s="76"/>
      <c r="QXC66" s="76"/>
      <c r="QXD66" s="76"/>
      <c r="QXE66" s="76"/>
      <c r="QXF66" s="76"/>
      <c r="QXG66" s="76"/>
      <c r="QXH66" s="76"/>
      <c r="QXI66" s="76"/>
      <c r="QXJ66" s="76"/>
      <c r="QXK66" s="76"/>
      <c r="QXL66" s="76"/>
      <c r="QXM66" s="76"/>
      <c r="QXN66" s="76"/>
      <c r="QXO66" s="76"/>
      <c r="QXP66" s="76"/>
      <c r="QXQ66" s="76"/>
      <c r="QXR66" s="76"/>
      <c r="QXS66" s="76"/>
      <c r="QXT66" s="76"/>
      <c r="QXU66" s="76"/>
      <c r="QXV66" s="76"/>
      <c r="QXW66" s="76"/>
      <c r="QXX66" s="76"/>
      <c r="QXY66" s="76"/>
      <c r="QXZ66" s="76"/>
      <c r="QYA66" s="76"/>
      <c r="QYB66" s="76"/>
      <c r="QYC66" s="76"/>
      <c r="QYD66" s="76"/>
      <c r="QYE66" s="76"/>
      <c r="QYF66" s="76"/>
      <c r="QYG66" s="76"/>
      <c r="QYH66" s="76"/>
      <c r="QYI66" s="76"/>
      <c r="QYJ66" s="76"/>
      <c r="QYK66" s="76"/>
      <c r="QYL66" s="76"/>
      <c r="QYM66" s="76"/>
      <c r="QYN66" s="76"/>
      <c r="QYO66" s="76"/>
      <c r="QYP66" s="76"/>
      <c r="QYQ66" s="76"/>
      <c r="QYR66" s="76"/>
      <c r="QYS66" s="76"/>
      <c r="QYT66" s="76"/>
      <c r="QYU66" s="76"/>
      <c r="QYV66" s="76"/>
      <c r="QYW66" s="76"/>
      <c r="QYX66" s="76"/>
      <c r="QYY66" s="76"/>
      <c r="QYZ66" s="76"/>
      <c r="QZA66" s="76"/>
      <c r="QZB66" s="76"/>
      <c r="QZC66" s="76"/>
      <c r="QZD66" s="76"/>
      <c r="QZE66" s="76"/>
      <c r="QZF66" s="76"/>
      <c r="QZG66" s="76"/>
      <c r="QZH66" s="76"/>
      <c r="QZI66" s="76"/>
      <c r="QZJ66" s="76"/>
      <c r="QZK66" s="76"/>
      <c r="QZL66" s="76"/>
      <c r="QZM66" s="76"/>
      <c r="QZN66" s="76"/>
      <c r="QZO66" s="76"/>
      <c r="QZP66" s="76"/>
      <c r="QZQ66" s="76"/>
      <c r="QZR66" s="76"/>
      <c r="QZS66" s="76"/>
      <c r="QZT66" s="76"/>
      <c r="QZU66" s="76"/>
      <c r="QZV66" s="76"/>
      <c r="QZW66" s="76"/>
      <c r="QZX66" s="76"/>
      <c r="QZY66" s="76"/>
      <c r="QZZ66" s="76"/>
      <c r="RAA66" s="76"/>
      <c r="RAB66" s="76"/>
      <c r="RAC66" s="76"/>
      <c r="RAD66" s="76"/>
      <c r="RAE66" s="76"/>
      <c r="RAF66" s="76"/>
      <c r="RAG66" s="76"/>
      <c r="RAH66" s="76"/>
      <c r="RAI66" s="76"/>
      <c r="RAJ66" s="76"/>
      <c r="RAK66" s="76"/>
      <c r="RAL66" s="76"/>
      <c r="RAM66" s="76"/>
      <c r="RAN66" s="76"/>
      <c r="RAO66" s="76"/>
      <c r="RAP66" s="76"/>
      <c r="RAQ66" s="76"/>
      <c r="RAR66" s="76"/>
      <c r="RAS66" s="76"/>
      <c r="RAT66" s="76"/>
      <c r="RAU66" s="76"/>
      <c r="RAV66" s="76"/>
      <c r="RAW66" s="76"/>
      <c r="RAX66" s="76"/>
      <c r="RAY66" s="76"/>
      <c r="RAZ66" s="76"/>
      <c r="RBA66" s="76"/>
      <c r="RBB66" s="76"/>
      <c r="RBC66" s="76"/>
      <c r="RBD66" s="76"/>
      <c r="RBE66" s="76"/>
      <c r="RBF66" s="76"/>
      <c r="RBG66" s="76"/>
      <c r="RBH66" s="76"/>
      <c r="RBI66" s="76"/>
      <c r="RBJ66" s="76"/>
      <c r="RBK66" s="76"/>
      <c r="RBL66" s="76"/>
      <c r="RBM66" s="76"/>
      <c r="RBN66" s="76"/>
      <c r="RBO66" s="76"/>
      <c r="RBP66" s="76"/>
      <c r="RBQ66" s="76"/>
      <c r="RBR66" s="76"/>
      <c r="RBS66" s="76"/>
      <c r="RBT66" s="76"/>
      <c r="RBU66" s="76"/>
      <c r="RBV66" s="76"/>
      <c r="RBW66" s="76"/>
      <c r="RBX66" s="76"/>
      <c r="RBY66" s="76"/>
      <c r="RBZ66" s="76"/>
      <c r="RCA66" s="76"/>
      <c r="RCB66" s="76"/>
      <c r="RCC66" s="76"/>
      <c r="RCD66" s="76"/>
      <c r="RCE66" s="76"/>
      <c r="RCF66" s="76"/>
      <c r="RCG66" s="76"/>
      <c r="RCH66" s="76"/>
      <c r="RCI66" s="76"/>
      <c r="RCJ66" s="76"/>
      <c r="RCK66" s="76"/>
      <c r="RCL66" s="76"/>
      <c r="RCM66" s="76"/>
      <c r="RCN66" s="76"/>
      <c r="RCO66" s="76"/>
      <c r="RCP66" s="76"/>
      <c r="RCQ66" s="76"/>
      <c r="RCR66" s="76"/>
      <c r="RCS66" s="76"/>
      <c r="RCT66" s="76"/>
      <c r="RCU66" s="76"/>
      <c r="RCV66" s="76"/>
      <c r="RCW66" s="76"/>
      <c r="RCX66" s="76"/>
      <c r="RCY66" s="76"/>
      <c r="RCZ66" s="76"/>
      <c r="RDA66" s="76"/>
      <c r="RDB66" s="76"/>
      <c r="RDC66" s="76"/>
      <c r="RDD66" s="76"/>
      <c r="RDE66" s="76"/>
      <c r="RDF66" s="76"/>
      <c r="RDG66" s="76"/>
      <c r="RDH66" s="76"/>
      <c r="RDI66" s="76"/>
      <c r="RDJ66" s="76"/>
      <c r="RDK66" s="76"/>
      <c r="RDL66" s="76"/>
      <c r="RDM66" s="76"/>
      <c r="RDN66" s="76"/>
      <c r="RDO66" s="76"/>
      <c r="RDP66" s="76"/>
      <c r="RDQ66" s="76"/>
      <c r="RDR66" s="76"/>
      <c r="RDS66" s="76"/>
      <c r="RDT66" s="76"/>
      <c r="RDU66" s="76"/>
      <c r="RDV66" s="76"/>
      <c r="RDW66" s="76"/>
      <c r="RDX66" s="76"/>
      <c r="RDY66" s="76"/>
      <c r="RDZ66" s="76"/>
      <c r="REA66" s="76"/>
      <c r="REB66" s="76"/>
      <c r="REC66" s="76"/>
      <c r="RED66" s="76"/>
      <c r="REE66" s="76"/>
      <c r="REF66" s="76"/>
      <c r="REG66" s="76"/>
      <c r="REH66" s="76"/>
      <c r="REI66" s="76"/>
      <c r="REJ66" s="76"/>
      <c r="REK66" s="76"/>
      <c r="REL66" s="76"/>
      <c r="REM66" s="76"/>
      <c r="REN66" s="76"/>
      <c r="REO66" s="76"/>
      <c r="REP66" s="76"/>
      <c r="REQ66" s="76"/>
      <c r="RER66" s="76"/>
      <c r="RES66" s="76"/>
      <c r="RET66" s="76"/>
      <c r="REU66" s="76"/>
      <c r="REV66" s="76"/>
      <c r="REW66" s="76"/>
      <c r="REX66" s="76"/>
      <c r="REY66" s="76"/>
      <c r="REZ66" s="76"/>
      <c r="RFA66" s="76"/>
      <c r="RFB66" s="76"/>
      <c r="RFC66" s="76"/>
      <c r="RFD66" s="76"/>
      <c r="RFE66" s="76"/>
      <c r="RFF66" s="76"/>
      <c r="RFG66" s="76"/>
      <c r="RFH66" s="76"/>
      <c r="RFI66" s="76"/>
      <c r="RFJ66" s="76"/>
      <c r="RFK66" s="76"/>
      <c r="RFL66" s="76"/>
      <c r="RFM66" s="76"/>
      <c r="RFN66" s="76"/>
      <c r="RFO66" s="76"/>
      <c r="RFP66" s="76"/>
      <c r="RFQ66" s="76"/>
      <c r="RFR66" s="76"/>
      <c r="RFS66" s="76"/>
      <c r="RFT66" s="76"/>
      <c r="RFU66" s="76"/>
      <c r="RFV66" s="76"/>
      <c r="RFW66" s="76"/>
      <c r="RFX66" s="76"/>
      <c r="RFY66" s="76"/>
      <c r="RFZ66" s="76"/>
      <c r="RGA66" s="76"/>
      <c r="RGB66" s="76"/>
      <c r="RGC66" s="76"/>
      <c r="RGD66" s="76"/>
      <c r="RGE66" s="76"/>
      <c r="RGF66" s="76"/>
      <c r="RGG66" s="76"/>
      <c r="RGH66" s="76"/>
      <c r="RGI66" s="76"/>
      <c r="RGJ66" s="76"/>
      <c r="RGK66" s="76"/>
      <c r="RGL66" s="76"/>
      <c r="RGM66" s="76"/>
      <c r="RGN66" s="76"/>
      <c r="RGO66" s="76"/>
      <c r="RGP66" s="76"/>
      <c r="RGQ66" s="76"/>
      <c r="RGR66" s="76"/>
      <c r="RGS66" s="76"/>
      <c r="RGT66" s="76"/>
      <c r="RGU66" s="76"/>
      <c r="RGV66" s="76"/>
      <c r="RGW66" s="76"/>
      <c r="RGX66" s="76"/>
      <c r="RGY66" s="76"/>
      <c r="RGZ66" s="76"/>
      <c r="RHA66" s="76"/>
      <c r="RHB66" s="76"/>
      <c r="RHC66" s="76"/>
      <c r="RHD66" s="76"/>
      <c r="RHE66" s="76"/>
      <c r="RHF66" s="76"/>
      <c r="RHG66" s="76"/>
      <c r="RHH66" s="76"/>
      <c r="RHI66" s="76"/>
      <c r="RHJ66" s="76"/>
      <c r="RHK66" s="76"/>
      <c r="RHL66" s="76"/>
      <c r="RHM66" s="76"/>
      <c r="RHN66" s="76"/>
      <c r="RHO66" s="76"/>
      <c r="RHP66" s="76"/>
      <c r="RHQ66" s="76"/>
      <c r="RHR66" s="76"/>
      <c r="RHS66" s="76"/>
      <c r="RHT66" s="76"/>
      <c r="RHU66" s="76"/>
      <c r="RHV66" s="76"/>
      <c r="RHW66" s="76"/>
      <c r="RHX66" s="76"/>
      <c r="RHY66" s="76"/>
      <c r="RHZ66" s="76"/>
      <c r="RIA66" s="76"/>
      <c r="RIB66" s="76"/>
      <c r="RIC66" s="76"/>
      <c r="RID66" s="76"/>
      <c r="RIE66" s="76"/>
      <c r="RIF66" s="76"/>
      <c r="RIG66" s="76"/>
      <c r="RIH66" s="76"/>
      <c r="RII66" s="76"/>
      <c r="RIJ66" s="76"/>
      <c r="RIK66" s="76"/>
      <c r="RIL66" s="76"/>
      <c r="RIM66" s="76"/>
      <c r="RIN66" s="76"/>
      <c r="RIO66" s="76"/>
      <c r="RIP66" s="76"/>
      <c r="RIQ66" s="76"/>
      <c r="RIR66" s="76"/>
      <c r="RIS66" s="76"/>
      <c r="RIT66" s="76"/>
      <c r="RIU66" s="76"/>
      <c r="RIV66" s="76"/>
      <c r="RIW66" s="76"/>
      <c r="RIX66" s="76"/>
      <c r="RIY66" s="76"/>
      <c r="RIZ66" s="76"/>
      <c r="RJA66" s="76"/>
      <c r="RJB66" s="76"/>
      <c r="RJC66" s="76"/>
      <c r="RJD66" s="76"/>
      <c r="RJE66" s="76"/>
      <c r="RJF66" s="76"/>
      <c r="RJG66" s="76"/>
      <c r="RJH66" s="76"/>
      <c r="RJI66" s="76"/>
      <c r="RJJ66" s="76"/>
      <c r="RJK66" s="76"/>
      <c r="RJL66" s="76"/>
      <c r="RJM66" s="76"/>
      <c r="RJN66" s="76"/>
      <c r="RJO66" s="76"/>
      <c r="RJP66" s="76"/>
      <c r="RJQ66" s="76"/>
      <c r="RJR66" s="76"/>
      <c r="RJS66" s="76"/>
      <c r="RJT66" s="76"/>
      <c r="RJU66" s="76"/>
      <c r="RJV66" s="76"/>
      <c r="RJW66" s="76"/>
      <c r="RJX66" s="76"/>
      <c r="RJY66" s="76"/>
      <c r="RJZ66" s="76"/>
      <c r="RKA66" s="76"/>
      <c r="RKB66" s="76"/>
      <c r="RKC66" s="76"/>
      <c r="RKD66" s="76"/>
      <c r="RKE66" s="76"/>
      <c r="RKF66" s="76"/>
      <c r="RKG66" s="76"/>
      <c r="RKH66" s="76"/>
      <c r="RKI66" s="76"/>
      <c r="RKJ66" s="76"/>
      <c r="RKK66" s="76"/>
      <c r="RKL66" s="76"/>
      <c r="RKM66" s="76"/>
      <c r="RKN66" s="76"/>
      <c r="RKO66" s="76"/>
      <c r="RKP66" s="76"/>
      <c r="RKQ66" s="76"/>
      <c r="RKR66" s="76"/>
      <c r="RKS66" s="76"/>
      <c r="RKT66" s="76"/>
      <c r="RKU66" s="76"/>
      <c r="RKV66" s="76"/>
      <c r="RKW66" s="76"/>
      <c r="RKX66" s="76"/>
      <c r="RKY66" s="76"/>
      <c r="RKZ66" s="76"/>
      <c r="RLA66" s="76"/>
      <c r="RLB66" s="76"/>
      <c r="RLC66" s="76"/>
      <c r="RLD66" s="76"/>
      <c r="RLE66" s="76"/>
      <c r="RLF66" s="76"/>
      <c r="RLG66" s="76"/>
      <c r="RLH66" s="76"/>
      <c r="RLI66" s="76"/>
      <c r="RLJ66" s="76"/>
      <c r="RLK66" s="76"/>
      <c r="RLL66" s="76"/>
      <c r="RLM66" s="76"/>
      <c r="RLN66" s="76"/>
      <c r="RLO66" s="76"/>
      <c r="RLP66" s="76"/>
      <c r="RLQ66" s="76"/>
      <c r="RLR66" s="76"/>
      <c r="RLS66" s="76"/>
      <c r="RLT66" s="76"/>
      <c r="RLU66" s="76"/>
      <c r="RLV66" s="76"/>
      <c r="RLW66" s="76"/>
      <c r="RLX66" s="76"/>
      <c r="RLY66" s="76"/>
      <c r="RLZ66" s="76"/>
      <c r="RMA66" s="76"/>
      <c r="RMB66" s="76"/>
      <c r="RMC66" s="76"/>
      <c r="RMD66" s="76"/>
      <c r="RME66" s="76"/>
      <c r="RMF66" s="76"/>
      <c r="RMG66" s="76"/>
      <c r="RMH66" s="76"/>
      <c r="RMI66" s="76"/>
      <c r="RMJ66" s="76"/>
      <c r="RMK66" s="76"/>
      <c r="RML66" s="76"/>
      <c r="RMM66" s="76"/>
      <c r="RMN66" s="76"/>
      <c r="RMO66" s="76"/>
      <c r="RMP66" s="76"/>
      <c r="RMQ66" s="76"/>
      <c r="RMR66" s="76"/>
      <c r="RMS66" s="76"/>
      <c r="RMT66" s="76"/>
      <c r="RMU66" s="76"/>
      <c r="RMV66" s="76"/>
      <c r="RMW66" s="76"/>
      <c r="RMX66" s="76"/>
      <c r="RMY66" s="76"/>
      <c r="RMZ66" s="76"/>
      <c r="RNA66" s="76"/>
      <c r="RNB66" s="76"/>
      <c r="RNC66" s="76"/>
      <c r="RND66" s="76"/>
      <c r="RNE66" s="76"/>
      <c r="RNF66" s="76"/>
      <c r="RNG66" s="76"/>
      <c r="RNH66" s="76"/>
      <c r="RNI66" s="76"/>
      <c r="RNJ66" s="76"/>
      <c r="RNK66" s="76"/>
      <c r="RNL66" s="76"/>
      <c r="RNM66" s="76"/>
      <c r="RNN66" s="76"/>
      <c r="RNO66" s="76"/>
      <c r="RNP66" s="76"/>
      <c r="RNQ66" s="76"/>
      <c r="RNR66" s="76"/>
      <c r="RNS66" s="76"/>
      <c r="RNT66" s="76"/>
      <c r="RNU66" s="76"/>
      <c r="RNV66" s="76"/>
      <c r="RNW66" s="76"/>
      <c r="RNX66" s="76"/>
      <c r="RNY66" s="76"/>
      <c r="RNZ66" s="76"/>
      <c r="ROA66" s="76"/>
      <c r="ROB66" s="76"/>
      <c r="ROC66" s="76"/>
      <c r="ROD66" s="76"/>
      <c r="ROE66" s="76"/>
      <c r="ROF66" s="76"/>
      <c r="ROG66" s="76"/>
      <c r="ROH66" s="76"/>
      <c r="ROI66" s="76"/>
      <c r="ROJ66" s="76"/>
      <c r="ROK66" s="76"/>
      <c r="ROL66" s="76"/>
      <c r="ROM66" s="76"/>
      <c r="RON66" s="76"/>
      <c r="ROO66" s="76"/>
      <c r="ROP66" s="76"/>
      <c r="ROQ66" s="76"/>
      <c r="ROR66" s="76"/>
      <c r="ROS66" s="76"/>
      <c r="ROT66" s="76"/>
      <c r="ROU66" s="76"/>
      <c r="ROV66" s="76"/>
      <c r="ROW66" s="76"/>
      <c r="ROX66" s="76"/>
      <c r="ROY66" s="76"/>
      <c r="ROZ66" s="76"/>
      <c r="RPA66" s="76"/>
      <c r="RPB66" s="76"/>
      <c r="RPC66" s="76"/>
      <c r="RPD66" s="76"/>
      <c r="RPE66" s="76"/>
      <c r="RPF66" s="76"/>
      <c r="RPG66" s="76"/>
      <c r="RPH66" s="76"/>
      <c r="RPI66" s="76"/>
      <c r="RPJ66" s="76"/>
      <c r="RPK66" s="76"/>
      <c r="RPL66" s="76"/>
      <c r="RPM66" s="76"/>
      <c r="RPN66" s="76"/>
      <c r="RPO66" s="76"/>
      <c r="RPP66" s="76"/>
      <c r="RPQ66" s="76"/>
      <c r="RPR66" s="76"/>
      <c r="RPS66" s="76"/>
      <c r="RPT66" s="76"/>
      <c r="RPU66" s="76"/>
      <c r="RPV66" s="76"/>
      <c r="RPW66" s="76"/>
      <c r="RPX66" s="76"/>
      <c r="RPY66" s="76"/>
      <c r="RPZ66" s="76"/>
      <c r="RQA66" s="76"/>
      <c r="RQB66" s="76"/>
      <c r="RQC66" s="76"/>
      <c r="RQD66" s="76"/>
      <c r="RQE66" s="76"/>
      <c r="RQF66" s="76"/>
      <c r="RQG66" s="76"/>
      <c r="RQH66" s="76"/>
      <c r="RQI66" s="76"/>
      <c r="RQJ66" s="76"/>
      <c r="RQK66" s="76"/>
      <c r="RQL66" s="76"/>
      <c r="RQM66" s="76"/>
      <c r="RQN66" s="76"/>
      <c r="RQO66" s="76"/>
      <c r="RQP66" s="76"/>
      <c r="RQQ66" s="76"/>
      <c r="RQR66" s="76"/>
      <c r="RQS66" s="76"/>
      <c r="RQT66" s="76"/>
      <c r="RQU66" s="76"/>
      <c r="RQV66" s="76"/>
      <c r="RQW66" s="76"/>
      <c r="RQX66" s="76"/>
      <c r="RQY66" s="76"/>
      <c r="RQZ66" s="76"/>
      <c r="RRA66" s="76"/>
      <c r="RRB66" s="76"/>
      <c r="RRC66" s="76"/>
      <c r="RRD66" s="76"/>
      <c r="RRE66" s="76"/>
      <c r="RRF66" s="76"/>
      <c r="RRG66" s="76"/>
      <c r="RRH66" s="76"/>
      <c r="RRI66" s="76"/>
      <c r="RRJ66" s="76"/>
      <c r="RRK66" s="76"/>
      <c r="RRL66" s="76"/>
      <c r="RRM66" s="76"/>
      <c r="RRN66" s="76"/>
      <c r="RRO66" s="76"/>
      <c r="RRP66" s="76"/>
      <c r="RRQ66" s="76"/>
      <c r="RRR66" s="76"/>
      <c r="RRS66" s="76"/>
      <c r="RRT66" s="76"/>
      <c r="RRU66" s="76"/>
      <c r="RRV66" s="76"/>
      <c r="RRW66" s="76"/>
      <c r="RRX66" s="76"/>
      <c r="RRY66" s="76"/>
      <c r="RRZ66" s="76"/>
      <c r="RSA66" s="76"/>
      <c r="RSB66" s="76"/>
      <c r="RSC66" s="76"/>
      <c r="RSD66" s="76"/>
      <c r="RSE66" s="76"/>
      <c r="RSF66" s="76"/>
      <c r="RSG66" s="76"/>
      <c r="RSH66" s="76"/>
      <c r="RSI66" s="76"/>
      <c r="RSJ66" s="76"/>
      <c r="RSK66" s="76"/>
      <c r="RSL66" s="76"/>
      <c r="RSM66" s="76"/>
      <c r="RSN66" s="76"/>
      <c r="RSO66" s="76"/>
      <c r="RSP66" s="76"/>
      <c r="RSQ66" s="76"/>
      <c r="RSR66" s="76"/>
      <c r="RSS66" s="76"/>
      <c r="RST66" s="76"/>
      <c r="RSU66" s="76"/>
      <c r="RSV66" s="76"/>
      <c r="RSW66" s="76"/>
      <c r="RSX66" s="76"/>
      <c r="RSY66" s="76"/>
      <c r="RSZ66" s="76"/>
      <c r="RTA66" s="76"/>
      <c r="RTB66" s="76"/>
      <c r="RTC66" s="76"/>
      <c r="RTD66" s="76"/>
      <c r="RTE66" s="76"/>
      <c r="RTF66" s="76"/>
      <c r="RTG66" s="76"/>
      <c r="RTH66" s="76"/>
      <c r="RTI66" s="76"/>
      <c r="RTJ66" s="76"/>
      <c r="RTK66" s="76"/>
      <c r="RTL66" s="76"/>
      <c r="RTM66" s="76"/>
      <c r="RTN66" s="76"/>
      <c r="RTO66" s="76"/>
      <c r="RTP66" s="76"/>
      <c r="RTQ66" s="76"/>
      <c r="RTR66" s="76"/>
      <c r="RTS66" s="76"/>
      <c r="RTT66" s="76"/>
      <c r="RTU66" s="76"/>
      <c r="RTV66" s="76"/>
      <c r="RTW66" s="76"/>
      <c r="RTX66" s="76"/>
      <c r="RTY66" s="76"/>
      <c r="RTZ66" s="76"/>
      <c r="RUA66" s="76"/>
      <c r="RUB66" s="76"/>
      <c r="RUC66" s="76"/>
      <c r="RUD66" s="76"/>
      <c r="RUE66" s="76"/>
      <c r="RUF66" s="76"/>
      <c r="RUG66" s="76"/>
      <c r="RUH66" s="76"/>
      <c r="RUI66" s="76"/>
      <c r="RUJ66" s="76"/>
      <c r="RUK66" s="76"/>
      <c r="RUL66" s="76"/>
      <c r="RUM66" s="76"/>
      <c r="RUN66" s="76"/>
      <c r="RUO66" s="76"/>
      <c r="RUP66" s="76"/>
      <c r="RUQ66" s="76"/>
      <c r="RUR66" s="76"/>
      <c r="RUS66" s="76"/>
      <c r="RUT66" s="76"/>
      <c r="RUU66" s="76"/>
      <c r="RUV66" s="76"/>
      <c r="RUW66" s="76"/>
      <c r="RUX66" s="76"/>
      <c r="RUY66" s="76"/>
      <c r="RUZ66" s="76"/>
      <c r="RVA66" s="76"/>
      <c r="RVB66" s="76"/>
      <c r="RVC66" s="76"/>
      <c r="RVD66" s="76"/>
      <c r="RVE66" s="76"/>
      <c r="RVF66" s="76"/>
      <c r="RVG66" s="76"/>
      <c r="RVH66" s="76"/>
      <c r="RVI66" s="76"/>
      <c r="RVJ66" s="76"/>
      <c r="RVK66" s="76"/>
      <c r="RVL66" s="76"/>
      <c r="RVM66" s="76"/>
      <c r="RVN66" s="76"/>
      <c r="RVO66" s="76"/>
      <c r="RVP66" s="76"/>
      <c r="RVQ66" s="76"/>
      <c r="RVR66" s="76"/>
      <c r="RVS66" s="76"/>
      <c r="RVT66" s="76"/>
      <c r="RVU66" s="76"/>
      <c r="RVV66" s="76"/>
      <c r="RVW66" s="76"/>
      <c r="RVX66" s="76"/>
      <c r="RVY66" s="76"/>
      <c r="RVZ66" s="76"/>
      <c r="RWA66" s="76"/>
      <c r="RWB66" s="76"/>
      <c r="RWC66" s="76"/>
      <c r="RWD66" s="76"/>
      <c r="RWE66" s="76"/>
      <c r="RWF66" s="76"/>
      <c r="RWG66" s="76"/>
      <c r="RWH66" s="76"/>
      <c r="RWI66" s="76"/>
      <c r="RWJ66" s="76"/>
      <c r="RWK66" s="76"/>
      <c r="RWL66" s="76"/>
      <c r="RWM66" s="76"/>
      <c r="RWN66" s="76"/>
      <c r="RWO66" s="76"/>
      <c r="RWP66" s="76"/>
      <c r="RWQ66" s="76"/>
      <c r="RWR66" s="76"/>
      <c r="RWS66" s="76"/>
      <c r="RWT66" s="76"/>
      <c r="RWU66" s="76"/>
      <c r="RWV66" s="76"/>
      <c r="RWW66" s="76"/>
      <c r="RWX66" s="76"/>
      <c r="RWY66" s="76"/>
      <c r="RWZ66" s="76"/>
      <c r="RXA66" s="76"/>
      <c r="RXB66" s="76"/>
      <c r="RXC66" s="76"/>
      <c r="RXD66" s="76"/>
      <c r="RXE66" s="76"/>
      <c r="RXF66" s="76"/>
      <c r="RXG66" s="76"/>
      <c r="RXH66" s="76"/>
      <c r="RXI66" s="76"/>
      <c r="RXJ66" s="76"/>
      <c r="RXK66" s="76"/>
      <c r="RXL66" s="76"/>
      <c r="RXM66" s="76"/>
      <c r="RXN66" s="76"/>
      <c r="RXO66" s="76"/>
      <c r="RXP66" s="76"/>
      <c r="RXQ66" s="76"/>
      <c r="RXR66" s="76"/>
      <c r="RXS66" s="76"/>
      <c r="RXT66" s="76"/>
      <c r="RXU66" s="76"/>
      <c r="RXV66" s="76"/>
      <c r="RXW66" s="76"/>
      <c r="RXX66" s="76"/>
      <c r="RXY66" s="76"/>
      <c r="RXZ66" s="76"/>
      <c r="RYA66" s="76"/>
      <c r="RYB66" s="76"/>
      <c r="RYC66" s="76"/>
      <c r="RYD66" s="76"/>
      <c r="RYE66" s="76"/>
      <c r="RYF66" s="76"/>
      <c r="RYG66" s="76"/>
      <c r="RYH66" s="76"/>
      <c r="RYI66" s="76"/>
      <c r="RYJ66" s="76"/>
      <c r="RYK66" s="76"/>
      <c r="RYL66" s="76"/>
      <c r="RYM66" s="76"/>
      <c r="RYN66" s="76"/>
      <c r="RYO66" s="76"/>
      <c r="RYP66" s="76"/>
      <c r="RYQ66" s="76"/>
      <c r="RYR66" s="76"/>
      <c r="RYS66" s="76"/>
      <c r="RYT66" s="76"/>
      <c r="RYU66" s="76"/>
      <c r="RYV66" s="76"/>
      <c r="RYW66" s="76"/>
      <c r="RYX66" s="76"/>
      <c r="RYY66" s="76"/>
      <c r="RYZ66" s="76"/>
      <c r="RZA66" s="76"/>
      <c r="RZB66" s="76"/>
      <c r="RZC66" s="76"/>
      <c r="RZD66" s="76"/>
      <c r="RZE66" s="76"/>
      <c r="RZF66" s="76"/>
      <c r="RZG66" s="76"/>
      <c r="RZH66" s="76"/>
      <c r="RZI66" s="76"/>
      <c r="RZJ66" s="76"/>
      <c r="RZK66" s="76"/>
      <c r="RZL66" s="76"/>
      <c r="RZM66" s="76"/>
      <c r="RZN66" s="76"/>
      <c r="RZO66" s="76"/>
      <c r="RZP66" s="76"/>
      <c r="RZQ66" s="76"/>
      <c r="RZR66" s="76"/>
      <c r="RZS66" s="76"/>
      <c r="RZT66" s="76"/>
      <c r="RZU66" s="76"/>
      <c r="RZV66" s="76"/>
      <c r="RZW66" s="76"/>
      <c r="RZX66" s="76"/>
      <c r="RZY66" s="76"/>
      <c r="RZZ66" s="76"/>
      <c r="SAA66" s="76"/>
      <c r="SAB66" s="76"/>
      <c r="SAC66" s="76"/>
      <c r="SAD66" s="76"/>
      <c r="SAE66" s="76"/>
      <c r="SAF66" s="76"/>
      <c r="SAG66" s="76"/>
      <c r="SAH66" s="76"/>
      <c r="SAI66" s="76"/>
      <c r="SAJ66" s="76"/>
      <c r="SAK66" s="76"/>
      <c r="SAL66" s="76"/>
      <c r="SAM66" s="76"/>
      <c r="SAN66" s="76"/>
      <c r="SAO66" s="76"/>
      <c r="SAP66" s="76"/>
      <c r="SAQ66" s="76"/>
      <c r="SAR66" s="76"/>
      <c r="SAS66" s="76"/>
      <c r="SAT66" s="76"/>
      <c r="SAU66" s="76"/>
      <c r="SAV66" s="76"/>
      <c r="SAW66" s="76"/>
      <c r="SAX66" s="76"/>
      <c r="SAY66" s="76"/>
      <c r="SAZ66" s="76"/>
      <c r="SBA66" s="76"/>
      <c r="SBB66" s="76"/>
      <c r="SBC66" s="76"/>
      <c r="SBD66" s="76"/>
      <c r="SBE66" s="76"/>
      <c r="SBF66" s="76"/>
      <c r="SBG66" s="76"/>
      <c r="SBH66" s="76"/>
      <c r="SBI66" s="76"/>
      <c r="SBJ66" s="76"/>
      <c r="SBK66" s="76"/>
      <c r="SBL66" s="76"/>
      <c r="SBM66" s="76"/>
      <c r="SBN66" s="76"/>
      <c r="SBO66" s="76"/>
      <c r="SBP66" s="76"/>
      <c r="SBQ66" s="76"/>
      <c r="SBR66" s="76"/>
      <c r="SBS66" s="76"/>
      <c r="SBT66" s="76"/>
      <c r="SBU66" s="76"/>
      <c r="SBV66" s="76"/>
      <c r="SBW66" s="76"/>
      <c r="SBX66" s="76"/>
      <c r="SBY66" s="76"/>
      <c r="SBZ66" s="76"/>
      <c r="SCA66" s="76"/>
      <c r="SCB66" s="76"/>
      <c r="SCC66" s="76"/>
      <c r="SCD66" s="76"/>
      <c r="SCE66" s="76"/>
      <c r="SCF66" s="76"/>
      <c r="SCG66" s="76"/>
      <c r="SCH66" s="76"/>
      <c r="SCI66" s="76"/>
      <c r="SCJ66" s="76"/>
      <c r="SCK66" s="76"/>
      <c r="SCL66" s="76"/>
      <c r="SCM66" s="76"/>
      <c r="SCN66" s="76"/>
      <c r="SCO66" s="76"/>
      <c r="SCP66" s="76"/>
      <c r="SCQ66" s="76"/>
      <c r="SCR66" s="76"/>
      <c r="SCS66" s="76"/>
      <c r="SCT66" s="76"/>
      <c r="SCU66" s="76"/>
      <c r="SCV66" s="76"/>
      <c r="SCW66" s="76"/>
      <c r="SCX66" s="76"/>
      <c r="SCY66" s="76"/>
      <c r="SCZ66" s="76"/>
      <c r="SDA66" s="76"/>
      <c r="SDB66" s="76"/>
      <c r="SDC66" s="76"/>
      <c r="SDD66" s="76"/>
      <c r="SDE66" s="76"/>
      <c r="SDF66" s="76"/>
      <c r="SDG66" s="76"/>
      <c r="SDH66" s="76"/>
      <c r="SDI66" s="76"/>
      <c r="SDJ66" s="76"/>
      <c r="SDK66" s="76"/>
      <c r="SDL66" s="76"/>
      <c r="SDM66" s="76"/>
      <c r="SDN66" s="76"/>
      <c r="SDO66" s="76"/>
      <c r="SDP66" s="76"/>
      <c r="SDQ66" s="76"/>
      <c r="SDR66" s="76"/>
      <c r="SDS66" s="76"/>
      <c r="SDT66" s="76"/>
      <c r="SDU66" s="76"/>
      <c r="SDV66" s="76"/>
      <c r="SDW66" s="76"/>
      <c r="SDX66" s="76"/>
      <c r="SDY66" s="76"/>
      <c r="SDZ66" s="76"/>
      <c r="SEA66" s="76"/>
      <c r="SEB66" s="76"/>
      <c r="SEC66" s="76"/>
      <c r="SED66" s="76"/>
      <c r="SEE66" s="76"/>
      <c r="SEF66" s="76"/>
      <c r="SEG66" s="76"/>
      <c r="SEH66" s="76"/>
      <c r="SEI66" s="76"/>
      <c r="SEJ66" s="76"/>
      <c r="SEK66" s="76"/>
      <c r="SEL66" s="76"/>
      <c r="SEM66" s="76"/>
      <c r="SEN66" s="76"/>
      <c r="SEO66" s="76"/>
      <c r="SEP66" s="76"/>
      <c r="SEQ66" s="76"/>
      <c r="SER66" s="76"/>
      <c r="SES66" s="76"/>
      <c r="SET66" s="76"/>
      <c r="SEU66" s="76"/>
      <c r="SEV66" s="76"/>
      <c r="SEW66" s="76"/>
      <c r="SEX66" s="76"/>
      <c r="SEY66" s="76"/>
      <c r="SEZ66" s="76"/>
      <c r="SFA66" s="76"/>
      <c r="SFB66" s="76"/>
      <c r="SFC66" s="76"/>
      <c r="SFD66" s="76"/>
      <c r="SFE66" s="76"/>
      <c r="SFF66" s="76"/>
      <c r="SFG66" s="76"/>
      <c r="SFH66" s="76"/>
      <c r="SFI66" s="76"/>
      <c r="SFJ66" s="76"/>
      <c r="SFK66" s="76"/>
      <c r="SFL66" s="76"/>
      <c r="SFM66" s="76"/>
      <c r="SFN66" s="76"/>
      <c r="SFO66" s="76"/>
      <c r="SFP66" s="76"/>
      <c r="SFQ66" s="76"/>
      <c r="SFR66" s="76"/>
      <c r="SFS66" s="76"/>
      <c r="SFT66" s="76"/>
      <c r="SFU66" s="76"/>
      <c r="SFV66" s="76"/>
      <c r="SFW66" s="76"/>
      <c r="SFX66" s="76"/>
      <c r="SFY66" s="76"/>
      <c r="SFZ66" s="76"/>
      <c r="SGA66" s="76"/>
      <c r="SGB66" s="76"/>
      <c r="SGC66" s="76"/>
      <c r="SGD66" s="76"/>
      <c r="SGE66" s="76"/>
      <c r="SGF66" s="76"/>
      <c r="SGG66" s="76"/>
      <c r="SGH66" s="76"/>
      <c r="SGI66" s="76"/>
      <c r="SGJ66" s="76"/>
      <c r="SGK66" s="76"/>
      <c r="SGL66" s="76"/>
      <c r="SGM66" s="76"/>
      <c r="SGN66" s="76"/>
      <c r="SGO66" s="76"/>
      <c r="SGP66" s="76"/>
      <c r="SGQ66" s="76"/>
      <c r="SGR66" s="76"/>
      <c r="SGS66" s="76"/>
      <c r="SGT66" s="76"/>
      <c r="SGU66" s="76"/>
      <c r="SGV66" s="76"/>
      <c r="SGW66" s="76"/>
      <c r="SGX66" s="76"/>
      <c r="SGY66" s="76"/>
      <c r="SGZ66" s="76"/>
      <c r="SHA66" s="76"/>
      <c r="SHB66" s="76"/>
      <c r="SHC66" s="76"/>
      <c r="SHD66" s="76"/>
      <c r="SHE66" s="76"/>
      <c r="SHF66" s="76"/>
      <c r="SHG66" s="76"/>
      <c r="SHH66" s="76"/>
      <c r="SHI66" s="76"/>
      <c r="SHJ66" s="76"/>
      <c r="SHK66" s="76"/>
      <c r="SHL66" s="76"/>
      <c r="SHM66" s="76"/>
      <c r="SHN66" s="76"/>
      <c r="SHO66" s="76"/>
      <c r="SHP66" s="76"/>
      <c r="SHQ66" s="76"/>
      <c r="SHR66" s="76"/>
      <c r="SHS66" s="76"/>
      <c r="SHT66" s="76"/>
      <c r="SHU66" s="76"/>
      <c r="SHV66" s="76"/>
      <c r="SHW66" s="76"/>
      <c r="SHX66" s="76"/>
      <c r="SHY66" s="76"/>
      <c r="SHZ66" s="76"/>
      <c r="SIA66" s="76"/>
      <c r="SIB66" s="76"/>
      <c r="SIC66" s="76"/>
      <c r="SID66" s="76"/>
      <c r="SIE66" s="76"/>
      <c r="SIF66" s="76"/>
      <c r="SIG66" s="76"/>
      <c r="SIH66" s="76"/>
      <c r="SII66" s="76"/>
      <c r="SIJ66" s="76"/>
      <c r="SIK66" s="76"/>
      <c r="SIL66" s="76"/>
      <c r="SIM66" s="76"/>
      <c r="SIN66" s="76"/>
      <c r="SIO66" s="76"/>
      <c r="SIP66" s="76"/>
      <c r="SIQ66" s="76"/>
      <c r="SIR66" s="76"/>
      <c r="SIS66" s="76"/>
      <c r="SIT66" s="76"/>
      <c r="SIU66" s="76"/>
      <c r="SIV66" s="76"/>
      <c r="SIW66" s="76"/>
      <c r="SIX66" s="76"/>
      <c r="SIY66" s="76"/>
      <c r="SIZ66" s="76"/>
      <c r="SJA66" s="76"/>
      <c r="SJB66" s="76"/>
      <c r="SJC66" s="76"/>
      <c r="SJD66" s="76"/>
      <c r="SJE66" s="76"/>
      <c r="SJF66" s="76"/>
      <c r="SJG66" s="76"/>
      <c r="SJH66" s="76"/>
      <c r="SJI66" s="76"/>
      <c r="SJJ66" s="76"/>
      <c r="SJK66" s="76"/>
      <c r="SJL66" s="76"/>
      <c r="SJM66" s="76"/>
      <c r="SJN66" s="76"/>
      <c r="SJO66" s="76"/>
      <c r="SJP66" s="76"/>
      <c r="SJQ66" s="76"/>
      <c r="SJR66" s="76"/>
      <c r="SJS66" s="76"/>
      <c r="SJT66" s="76"/>
      <c r="SJU66" s="76"/>
      <c r="SJV66" s="76"/>
      <c r="SJW66" s="76"/>
      <c r="SJX66" s="76"/>
      <c r="SJY66" s="76"/>
      <c r="SJZ66" s="76"/>
      <c r="SKA66" s="76"/>
      <c r="SKB66" s="76"/>
      <c r="SKC66" s="76"/>
      <c r="SKD66" s="76"/>
      <c r="SKE66" s="76"/>
      <c r="SKF66" s="76"/>
      <c r="SKG66" s="76"/>
      <c r="SKH66" s="76"/>
      <c r="SKI66" s="76"/>
      <c r="SKJ66" s="76"/>
      <c r="SKK66" s="76"/>
      <c r="SKL66" s="76"/>
      <c r="SKM66" s="76"/>
      <c r="SKN66" s="76"/>
      <c r="SKO66" s="76"/>
      <c r="SKP66" s="76"/>
      <c r="SKQ66" s="76"/>
      <c r="SKR66" s="76"/>
      <c r="SKS66" s="76"/>
      <c r="SKT66" s="76"/>
      <c r="SKU66" s="76"/>
      <c r="SKV66" s="76"/>
      <c r="SKW66" s="76"/>
      <c r="SKX66" s="76"/>
      <c r="SKY66" s="76"/>
      <c r="SKZ66" s="76"/>
      <c r="SLA66" s="76"/>
      <c r="SLB66" s="76"/>
      <c r="SLC66" s="76"/>
      <c r="SLD66" s="76"/>
      <c r="SLE66" s="76"/>
      <c r="SLF66" s="76"/>
      <c r="SLG66" s="76"/>
      <c r="SLH66" s="76"/>
      <c r="SLI66" s="76"/>
      <c r="SLJ66" s="76"/>
      <c r="SLK66" s="76"/>
      <c r="SLL66" s="76"/>
      <c r="SLM66" s="76"/>
      <c r="SLN66" s="76"/>
      <c r="SLO66" s="76"/>
      <c r="SLP66" s="76"/>
      <c r="SLQ66" s="76"/>
      <c r="SLR66" s="76"/>
      <c r="SLS66" s="76"/>
      <c r="SLT66" s="76"/>
      <c r="SLU66" s="76"/>
      <c r="SLV66" s="76"/>
      <c r="SLW66" s="76"/>
      <c r="SLX66" s="76"/>
      <c r="SLY66" s="76"/>
      <c r="SLZ66" s="76"/>
      <c r="SMA66" s="76"/>
      <c r="SMB66" s="76"/>
      <c r="SMC66" s="76"/>
      <c r="SMD66" s="76"/>
      <c r="SME66" s="76"/>
      <c r="SMF66" s="76"/>
      <c r="SMG66" s="76"/>
      <c r="SMH66" s="76"/>
      <c r="SMI66" s="76"/>
      <c r="SMJ66" s="76"/>
      <c r="SMK66" s="76"/>
      <c r="SML66" s="76"/>
      <c r="SMM66" s="76"/>
      <c r="SMN66" s="76"/>
      <c r="SMO66" s="76"/>
      <c r="SMP66" s="76"/>
      <c r="SMQ66" s="76"/>
      <c r="SMR66" s="76"/>
      <c r="SMS66" s="76"/>
      <c r="SMT66" s="76"/>
      <c r="SMU66" s="76"/>
      <c r="SMV66" s="76"/>
      <c r="SMW66" s="76"/>
      <c r="SMX66" s="76"/>
      <c r="SMY66" s="76"/>
      <c r="SMZ66" s="76"/>
      <c r="SNA66" s="76"/>
      <c r="SNB66" s="76"/>
      <c r="SNC66" s="76"/>
      <c r="SND66" s="76"/>
      <c r="SNE66" s="76"/>
      <c r="SNF66" s="76"/>
      <c r="SNG66" s="76"/>
      <c r="SNH66" s="76"/>
      <c r="SNI66" s="76"/>
      <c r="SNJ66" s="76"/>
      <c r="SNK66" s="76"/>
      <c r="SNL66" s="76"/>
      <c r="SNM66" s="76"/>
      <c r="SNN66" s="76"/>
      <c r="SNO66" s="76"/>
      <c r="SNP66" s="76"/>
      <c r="SNQ66" s="76"/>
      <c r="SNR66" s="76"/>
      <c r="SNS66" s="76"/>
      <c r="SNT66" s="76"/>
      <c r="SNU66" s="76"/>
      <c r="SNV66" s="76"/>
      <c r="SNW66" s="76"/>
      <c r="SNX66" s="76"/>
      <c r="SNY66" s="76"/>
      <c r="SNZ66" s="76"/>
      <c r="SOA66" s="76"/>
      <c r="SOB66" s="76"/>
      <c r="SOC66" s="76"/>
      <c r="SOD66" s="76"/>
      <c r="SOE66" s="76"/>
      <c r="SOF66" s="76"/>
      <c r="SOG66" s="76"/>
      <c r="SOH66" s="76"/>
      <c r="SOI66" s="76"/>
      <c r="SOJ66" s="76"/>
      <c r="SOK66" s="76"/>
      <c r="SOL66" s="76"/>
      <c r="SOM66" s="76"/>
      <c r="SON66" s="76"/>
      <c r="SOO66" s="76"/>
      <c r="SOP66" s="76"/>
      <c r="SOQ66" s="76"/>
      <c r="SOR66" s="76"/>
      <c r="SOS66" s="76"/>
      <c r="SOT66" s="76"/>
      <c r="SOU66" s="76"/>
      <c r="SOV66" s="76"/>
      <c r="SOW66" s="76"/>
      <c r="SOX66" s="76"/>
      <c r="SOY66" s="76"/>
      <c r="SOZ66" s="76"/>
      <c r="SPA66" s="76"/>
      <c r="SPB66" s="76"/>
      <c r="SPC66" s="76"/>
      <c r="SPD66" s="76"/>
      <c r="SPE66" s="76"/>
      <c r="SPF66" s="76"/>
      <c r="SPG66" s="76"/>
      <c r="SPH66" s="76"/>
      <c r="SPI66" s="76"/>
      <c r="SPJ66" s="76"/>
      <c r="SPK66" s="76"/>
      <c r="SPL66" s="76"/>
      <c r="SPM66" s="76"/>
      <c r="SPN66" s="76"/>
      <c r="SPO66" s="76"/>
      <c r="SPP66" s="76"/>
      <c r="SPQ66" s="76"/>
      <c r="SPR66" s="76"/>
      <c r="SPS66" s="76"/>
      <c r="SPT66" s="76"/>
      <c r="SPU66" s="76"/>
      <c r="SPV66" s="76"/>
      <c r="SPW66" s="76"/>
      <c r="SPX66" s="76"/>
      <c r="SPY66" s="76"/>
      <c r="SPZ66" s="76"/>
      <c r="SQA66" s="76"/>
      <c r="SQB66" s="76"/>
      <c r="SQC66" s="76"/>
      <c r="SQD66" s="76"/>
      <c r="SQE66" s="76"/>
      <c r="SQF66" s="76"/>
      <c r="SQG66" s="76"/>
      <c r="SQH66" s="76"/>
      <c r="SQI66" s="76"/>
      <c r="SQJ66" s="76"/>
      <c r="SQK66" s="76"/>
      <c r="SQL66" s="76"/>
      <c r="SQM66" s="76"/>
      <c r="SQN66" s="76"/>
      <c r="SQO66" s="76"/>
      <c r="SQP66" s="76"/>
      <c r="SQQ66" s="76"/>
      <c r="SQR66" s="76"/>
      <c r="SQS66" s="76"/>
      <c r="SQT66" s="76"/>
      <c r="SQU66" s="76"/>
      <c r="SQV66" s="76"/>
      <c r="SQW66" s="76"/>
      <c r="SQX66" s="76"/>
      <c r="SQY66" s="76"/>
      <c r="SQZ66" s="76"/>
      <c r="SRA66" s="76"/>
      <c r="SRB66" s="76"/>
      <c r="SRC66" s="76"/>
      <c r="SRD66" s="76"/>
      <c r="SRE66" s="76"/>
      <c r="SRF66" s="76"/>
      <c r="SRG66" s="76"/>
      <c r="SRH66" s="76"/>
      <c r="SRI66" s="76"/>
      <c r="SRJ66" s="76"/>
      <c r="SRK66" s="76"/>
      <c r="SRL66" s="76"/>
      <c r="SRM66" s="76"/>
      <c r="SRN66" s="76"/>
      <c r="SRO66" s="76"/>
      <c r="SRP66" s="76"/>
      <c r="SRQ66" s="76"/>
      <c r="SRR66" s="76"/>
      <c r="SRS66" s="76"/>
      <c r="SRT66" s="76"/>
      <c r="SRU66" s="76"/>
      <c r="SRV66" s="76"/>
      <c r="SRW66" s="76"/>
      <c r="SRX66" s="76"/>
      <c r="SRY66" s="76"/>
      <c r="SRZ66" s="76"/>
      <c r="SSA66" s="76"/>
      <c r="SSB66" s="76"/>
      <c r="SSC66" s="76"/>
      <c r="SSD66" s="76"/>
      <c r="SSE66" s="76"/>
      <c r="SSF66" s="76"/>
      <c r="SSG66" s="76"/>
      <c r="SSH66" s="76"/>
      <c r="SSI66" s="76"/>
      <c r="SSJ66" s="76"/>
      <c r="SSK66" s="76"/>
      <c r="SSL66" s="76"/>
      <c r="SSM66" s="76"/>
      <c r="SSN66" s="76"/>
      <c r="SSO66" s="76"/>
      <c r="SSP66" s="76"/>
      <c r="SSQ66" s="76"/>
      <c r="SSR66" s="76"/>
      <c r="SSS66" s="76"/>
      <c r="SST66" s="76"/>
      <c r="SSU66" s="76"/>
      <c r="SSV66" s="76"/>
      <c r="SSW66" s="76"/>
      <c r="SSX66" s="76"/>
      <c r="SSY66" s="76"/>
      <c r="SSZ66" s="76"/>
      <c r="STA66" s="76"/>
      <c r="STB66" s="76"/>
      <c r="STC66" s="76"/>
      <c r="STD66" s="76"/>
      <c r="STE66" s="76"/>
      <c r="STF66" s="76"/>
      <c r="STG66" s="76"/>
      <c r="STH66" s="76"/>
      <c r="STI66" s="76"/>
      <c r="STJ66" s="76"/>
      <c r="STK66" s="76"/>
      <c r="STL66" s="76"/>
      <c r="STM66" s="76"/>
      <c r="STN66" s="76"/>
      <c r="STO66" s="76"/>
      <c r="STP66" s="76"/>
      <c r="STQ66" s="76"/>
      <c r="STR66" s="76"/>
      <c r="STS66" s="76"/>
      <c r="STT66" s="76"/>
      <c r="STU66" s="76"/>
      <c r="STV66" s="76"/>
      <c r="STW66" s="76"/>
      <c r="STX66" s="76"/>
      <c r="STY66" s="76"/>
      <c r="STZ66" s="76"/>
      <c r="SUA66" s="76"/>
      <c r="SUB66" s="76"/>
      <c r="SUC66" s="76"/>
      <c r="SUD66" s="76"/>
      <c r="SUE66" s="76"/>
      <c r="SUF66" s="76"/>
      <c r="SUG66" s="76"/>
      <c r="SUH66" s="76"/>
      <c r="SUI66" s="76"/>
      <c r="SUJ66" s="76"/>
      <c r="SUK66" s="76"/>
      <c r="SUL66" s="76"/>
      <c r="SUM66" s="76"/>
      <c r="SUN66" s="76"/>
      <c r="SUO66" s="76"/>
      <c r="SUP66" s="76"/>
      <c r="SUQ66" s="76"/>
      <c r="SUR66" s="76"/>
      <c r="SUS66" s="76"/>
      <c r="SUT66" s="76"/>
      <c r="SUU66" s="76"/>
      <c r="SUV66" s="76"/>
      <c r="SUW66" s="76"/>
      <c r="SUX66" s="76"/>
      <c r="SUY66" s="76"/>
      <c r="SUZ66" s="76"/>
      <c r="SVA66" s="76"/>
      <c r="SVB66" s="76"/>
      <c r="SVC66" s="76"/>
      <c r="SVD66" s="76"/>
      <c r="SVE66" s="76"/>
      <c r="SVF66" s="76"/>
      <c r="SVG66" s="76"/>
      <c r="SVH66" s="76"/>
      <c r="SVI66" s="76"/>
      <c r="SVJ66" s="76"/>
      <c r="SVK66" s="76"/>
      <c r="SVL66" s="76"/>
      <c r="SVM66" s="76"/>
      <c r="SVN66" s="76"/>
      <c r="SVO66" s="76"/>
      <c r="SVP66" s="76"/>
      <c r="SVQ66" s="76"/>
      <c r="SVR66" s="76"/>
      <c r="SVS66" s="76"/>
      <c r="SVT66" s="76"/>
      <c r="SVU66" s="76"/>
      <c r="SVV66" s="76"/>
      <c r="SVW66" s="76"/>
      <c r="SVX66" s="76"/>
      <c r="SVY66" s="76"/>
      <c r="SVZ66" s="76"/>
      <c r="SWA66" s="76"/>
      <c r="SWB66" s="76"/>
      <c r="SWC66" s="76"/>
      <c r="SWD66" s="76"/>
      <c r="SWE66" s="76"/>
      <c r="SWF66" s="76"/>
      <c r="SWG66" s="76"/>
      <c r="SWH66" s="76"/>
      <c r="SWI66" s="76"/>
      <c r="SWJ66" s="76"/>
      <c r="SWK66" s="76"/>
      <c r="SWL66" s="76"/>
      <c r="SWM66" s="76"/>
      <c r="SWN66" s="76"/>
      <c r="SWO66" s="76"/>
      <c r="SWP66" s="76"/>
      <c r="SWQ66" s="76"/>
      <c r="SWR66" s="76"/>
      <c r="SWS66" s="76"/>
      <c r="SWT66" s="76"/>
      <c r="SWU66" s="76"/>
      <c r="SWV66" s="76"/>
      <c r="SWW66" s="76"/>
      <c r="SWX66" s="76"/>
      <c r="SWY66" s="76"/>
      <c r="SWZ66" s="76"/>
      <c r="SXA66" s="76"/>
      <c r="SXB66" s="76"/>
      <c r="SXC66" s="76"/>
      <c r="SXD66" s="76"/>
      <c r="SXE66" s="76"/>
      <c r="SXF66" s="76"/>
      <c r="SXG66" s="76"/>
      <c r="SXH66" s="76"/>
      <c r="SXI66" s="76"/>
      <c r="SXJ66" s="76"/>
      <c r="SXK66" s="76"/>
      <c r="SXL66" s="76"/>
      <c r="SXM66" s="76"/>
      <c r="SXN66" s="76"/>
      <c r="SXO66" s="76"/>
      <c r="SXP66" s="76"/>
      <c r="SXQ66" s="76"/>
      <c r="SXR66" s="76"/>
      <c r="SXS66" s="76"/>
      <c r="SXT66" s="76"/>
      <c r="SXU66" s="76"/>
      <c r="SXV66" s="76"/>
      <c r="SXW66" s="76"/>
      <c r="SXX66" s="76"/>
      <c r="SXY66" s="76"/>
      <c r="SXZ66" s="76"/>
      <c r="SYA66" s="76"/>
      <c r="SYB66" s="76"/>
      <c r="SYC66" s="76"/>
      <c r="SYD66" s="76"/>
      <c r="SYE66" s="76"/>
      <c r="SYF66" s="76"/>
      <c r="SYG66" s="76"/>
      <c r="SYH66" s="76"/>
      <c r="SYI66" s="76"/>
      <c r="SYJ66" s="76"/>
      <c r="SYK66" s="76"/>
      <c r="SYL66" s="76"/>
      <c r="SYM66" s="76"/>
      <c r="SYN66" s="76"/>
      <c r="SYO66" s="76"/>
      <c r="SYP66" s="76"/>
      <c r="SYQ66" s="76"/>
      <c r="SYR66" s="76"/>
      <c r="SYS66" s="76"/>
      <c r="SYT66" s="76"/>
      <c r="SYU66" s="76"/>
      <c r="SYV66" s="76"/>
      <c r="SYW66" s="76"/>
      <c r="SYX66" s="76"/>
      <c r="SYY66" s="76"/>
      <c r="SYZ66" s="76"/>
      <c r="SZA66" s="76"/>
      <c r="SZB66" s="76"/>
      <c r="SZC66" s="76"/>
      <c r="SZD66" s="76"/>
      <c r="SZE66" s="76"/>
      <c r="SZF66" s="76"/>
      <c r="SZG66" s="76"/>
      <c r="SZH66" s="76"/>
      <c r="SZI66" s="76"/>
      <c r="SZJ66" s="76"/>
      <c r="SZK66" s="76"/>
      <c r="SZL66" s="76"/>
      <c r="SZM66" s="76"/>
      <c r="SZN66" s="76"/>
      <c r="SZO66" s="76"/>
      <c r="SZP66" s="76"/>
      <c r="SZQ66" s="76"/>
      <c r="SZR66" s="76"/>
      <c r="SZS66" s="76"/>
      <c r="SZT66" s="76"/>
      <c r="SZU66" s="76"/>
      <c r="SZV66" s="76"/>
      <c r="SZW66" s="76"/>
      <c r="SZX66" s="76"/>
      <c r="SZY66" s="76"/>
      <c r="SZZ66" s="76"/>
      <c r="TAA66" s="76"/>
      <c r="TAB66" s="76"/>
      <c r="TAC66" s="76"/>
      <c r="TAD66" s="76"/>
      <c r="TAE66" s="76"/>
      <c r="TAF66" s="76"/>
      <c r="TAG66" s="76"/>
      <c r="TAH66" s="76"/>
      <c r="TAI66" s="76"/>
      <c r="TAJ66" s="76"/>
      <c r="TAK66" s="76"/>
      <c r="TAL66" s="76"/>
      <c r="TAM66" s="76"/>
      <c r="TAN66" s="76"/>
      <c r="TAO66" s="76"/>
      <c r="TAP66" s="76"/>
      <c r="TAQ66" s="76"/>
      <c r="TAR66" s="76"/>
      <c r="TAS66" s="76"/>
      <c r="TAT66" s="76"/>
      <c r="TAU66" s="76"/>
      <c r="TAV66" s="76"/>
      <c r="TAW66" s="76"/>
      <c r="TAX66" s="76"/>
      <c r="TAY66" s="76"/>
      <c r="TAZ66" s="76"/>
      <c r="TBA66" s="76"/>
      <c r="TBB66" s="76"/>
      <c r="TBC66" s="76"/>
      <c r="TBD66" s="76"/>
      <c r="TBE66" s="76"/>
      <c r="TBF66" s="76"/>
      <c r="TBG66" s="76"/>
      <c r="TBH66" s="76"/>
      <c r="TBI66" s="76"/>
      <c r="TBJ66" s="76"/>
      <c r="TBK66" s="76"/>
      <c r="TBL66" s="76"/>
      <c r="TBM66" s="76"/>
      <c r="TBN66" s="76"/>
      <c r="TBO66" s="76"/>
      <c r="TBP66" s="76"/>
      <c r="TBQ66" s="76"/>
      <c r="TBR66" s="76"/>
      <c r="TBS66" s="76"/>
      <c r="TBT66" s="76"/>
      <c r="TBU66" s="76"/>
      <c r="TBV66" s="76"/>
      <c r="TBW66" s="76"/>
      <c r="TBX66" s="76"/>
      <c r="TBY66" s="76"/>
      <c r="TBZ66" s="76"/>
      <c r="TCA66" s="76"/>
      <c r="TCB66" s="76"/>
      <c r="TCC66" s="76"/>
      <c r="TCD66" s="76"/>
      <c r="TCE66" s="76"/>
      <c r="TCF66" s="76"/>
      <c r="TCG66" s="76"/>
      <c r="TCH66" s="76"/>
      <c r="TCI66" s="76"/>
      <c r="TCJ66" s="76"/>
      <c r="TCK66" s="76"/>
      <c r="TCL66" s="76"/>
      <c r="TCM66" s="76"/>
      <c r="TCN66" s="76"/>
      <c r="TCO66" s="76"/>
      <c r="TCP66" s="76"/>
      <c r="TCQ66" s="76"/>
      <c r="TCR66" s="76"/>
      <c r="TCS66" s="76"/>
      <c r="TCT66" s="76"/>
      <c r="TCU66" s="76"/>
      <c r="TCV66" s="76"/>
      <c r="TCW66" s="76"/>
      <c r="TCX66" s="76"/>
      <c r="TCY66" s="76"/>
      <c r="TCZ66" s="76"/>
      <c r="TDA66" s="76"/>
      <c r="TDB66" s="76"/>
      <c r="TDC66" s="76"/>
      <c r="TDD66" s="76"/>
      <c r="TDE66" s="76"/>
      <c r="TDF66" s="76"/>
      <c r="TDG66" s="76"/>
      <c r="TDH66" s="76"/>
      <c r="TDI66" s="76"/>
      <c r="TDJ66" s="76"/>
      <c r="TDK66" s="76"/>
      <c r="TDL66" s="76"/>
      <c r="TDM66" s="76"/>
      <c r="TDN66" s="76"/>
      <c r="TDO66" s="76"/>
      <c r="TDP66" s="76"/>
      <c r="TDQ66" s="76"/>
      <c r="TDR66" s="76"/>
      <c r="TDS66" s="76"/>
      <c r="TDT66" s="76"/>
      <c r="TDU66" s="76"/>
      <c r="TDV66" s="76"/>
      <c r="TDW66" s="76"/>
      <c r="TDX66" s="76"/>
      <c r="TDY66" s="76"/>
      <c r="TDZ66" s="76"/>
      <c r="TEA66" s="76"/>
      <c r="TEB66" s="76"/>
      <c r="TEC66" s="76"/>
      <c r="TED66" s="76"/>
      <c r="TEE66" s="76"/>
      <c r="TEF66" s="76"/>
      <c r="TEG66" s="76"/>
      <c r="TEH66" s="76"/>
      <c r="TEI66" s="76"/>
      <c r="TEJ66" s="76"/>
      <c r="TEK66" s="76"/>
      <c r="TEL66" s="76"/>
      <c r="TEM66" s="76"/>
      <c r="TEN66" s="76"/>
      <c r="TEO66" s="76"/>
      <c r="TEP66" s="76"/>
      <c r="TEQ66" s="76"/>
      <c r="TER66" s="76"/>
      <c r="TES66" s="76"/>
      <c r="TET66" s="76"/>
      <c r="TEU66" s="76"/>
      <c r="TEV66" s="76"/>
      <c r="TEW66" s="76"/>
      <c r="TEX66" s="76"/>
      <c r="TEY66" s="76"/>
      <c r="TEZ66" s="76"/>
      <c r="TFA66" s="76"/>
      <c r="TFB66" s="76"/>
      <c r="TFC66" s="76"/>
      <c r="TFD66" s="76"/>
      <c r="TFE66" s="76"/>
      <c r="TFF66" s="76"/>
      <c r="TFG66" s="76"/>
      <c r="TFH66" s="76"/>
      <c r="TFI66" s="76"/>
      <c r="TFJ66" s="76"/>
      <c r="TFK66" s="76"/>
      <c r="TFL66" s="76"/>
      <c r="TFM66" s="76"/>
      <c r="TFN66" s="76"/>
      <c r="TFO66" s="76"/>
      <c r="TFP66" s="76"/>
      <c r="TFQ66" s="76"/>
      <c r="TFR66" s="76"/>
      <c r="TFS66" s="76"/>
      <c r="TFT66" s="76"/>
      <c r="TFU66" s="76"/>
      <c r="TFV66" s="76"/>
      <c r="TFW66" s="76"/>
      <c r="TFX66" s="76"/>
      <c r="TFY66" s="76"/>
      <c r="TFZ66" s="76"/>
      <c r="TGA66" s="76"/>
      <c r="TGB66" s="76"/>
      <c r="TGC66" s="76"/>
      <c r="TGD66" s="76"/>
      <c r="TGE66" s="76"/>
      <c r="TGF66" s="76"/>
      <c r="TGG66" s="76"/>
      <c r="TGH66" s="76"/>
      <c r="TGI66" s="76"/>
      <c r="TGJ66" s="76"/>
      <c r="TGK66" s="76"/>
      <c r="TGL66" s="76"/>
      <c r="TGM66" s="76"/>
      <c r="TGN66" s="76"/>
      <c r="TGO66" s="76"/>
      <c r="TGP66" s="76"/>
      <c r="TGQ66" s="76"/>
      <c r="TGR66" s="76"/>
      <c r="TGS66" s="76"/>
      <c r="TGT66" s="76"/>
      <c r="TGU66" s="76"/>
      <c r="TGV66" s="76"/>
      <c r="TGW66" s="76"/>
      <c r="TGX66" s="76"/>
      <c r="TGY66" s="76"/>
      <c r="TGZ66" s="76"/>
      <c r="THA66" s="76"/>
      <c r="THB66" s="76"/>
      <c r="THC66" s="76"/>
      <c r="THD66" s="76"/>
      <c r="THE66" s="76"/>
      <c r="THF66" s="76"/>
      <c r="THG66" s="76"/>
      <c r="THH66" s="76"/>
      <c r="THI66" s="76"/>
      <c r="THJ66" s="76"/>
      <c r="THK66" s="76"/>
      <c r="THL66" s="76"/>
      <c r="THM66" s="76"/>
      <c r="THN66" s="76"/>
      <c r="THO66" s="76"/>
      <c r="THP66" s="76"/>
      <c r="THQ66" s="76"/>
      <c r="THR66" s="76"/>
      <c r="THS66" s="76"/>
      <c r="THT66" s="76"/>
      <c r="THU66" s="76"/>
      <c r="THV66" s="76"/>
      <c r="THW66" s="76"/>
      <c r="THX66" s="76"/>
      <c r="THY66" s="76"/>
      <c r="THZ66" s="76"/>
      <c r="TIA66" s="76"/>
      <c r="TIB66" s="76"/>
      <c r="TIC66" s="76"/>
      <c r="TID66" s="76"/>
      <c r="TIE66" s="76"/>
      <c r="TIF66" s="76"/>
      <c r="TIG66" s="76"/>
      <c r="TIH66" s="76"/>
      <c r="TII66" s="76"/>
      <c r="TIJ66" s="76"/>
      <c r="TIK66" s="76"/>
      <c r="TIL66" s="76"/>
      <c r="TIM66" s="76"/>
      <c r="TIN66" s="76"/>
      <c r="TIO66" s="76"/>
      <c r="TIP66" s="76"/>
      <c r="TIQ66" s="76"/>
      <c r="TIR66" s="76"/>
      <c r="TIS66" s="76"/>
      <c r="TIT66" s="76"/>
      <c r="TIU66" s="76"/>
      <c r="TIV66" s="76"/>
      <c r="TIW66" s="76"/>
      <c r="TIX66" s="76"/>
      <c r="TIY66" s="76"/>
      <c r="TIZ66" s="76"/>
      <c r="TJA66" s="76"/>
      <c r="TJB66" s="76"/>
      <c r="TJC66" s="76"/>
      <c r="TJD66" s="76"/>
      <c r="TJE66" s="76"/>
      <c r="TJF66" s="76"/>
      <c r="TJG66" s="76"/>
      <c r="TJH66" s="76"/>
      <c r="TJI66" s="76"/>
      <c r="TJJ66" s="76"/>
      <c r="TJK66" s="76"/>
      <c r="TJL66" s="76"/>
      <c r="TJM66" s="76"/>
      <c r="TJN66" s="76"/>
      <c r="TJO66" s="76"/>
      <c r="TJP66" s="76"/>
      <c r="TJQ66" s="76"/>
      <c r="TJR66" s="76"/>
      <c r="TJS66" s="76"/>
      <c r="TJT66" s="76"/>
      <c r="TJU66" s="76"/>
      <c r="TJV66" s="76"/>
      <c r="TJW66" s="76"/>
      <c r="TJX66" s="76"/>
      <c r="TJY66" s="76"/>
      <c r="TJZ66" s="76"/>
      <c r="TKA66" s="76"/>
      <c r="TKB66" s="76"/>
      <c r="TKC66" s="76"/>
      <c r="TKD66" s="76"/>
      <c r="TKE66" s="76"/>
      <c r="TKF66" s="76"/>
      <c r="TKG66" s="76"/>
      <c r="TKH66" s="76"/>
      <c r="TKI66" s="76"/>
      <c r="TKJ66" s="76"/>
      <c r="TKK66" s="76"/>
      <c r="TKL66" s="76"/>
      <c r="TKM66" s="76"/>
      <c r="TKN66" s="76"/>
      <c r="TKO66" s="76"/>
      <c r="TKP66" s="76"/>
      <c r="TKQ66" s="76"/>
      <c r="TKR66" s="76"/>
      <c r="TKS66" s="76"/>
      <c r="TKT66" s="76"/>
      <c r="TKU66" s="76"/>
      <c r="TKV66" s="76"/>
      <c r="TKW66" s="76"/>
      <c r="TKX66" s="76"/>
      <c r="TKY66" s="76"/>
      <c r="TKZ66" s="76"/>
      <c r="TLA66" s="76"/>
      <c r="TLB66" s="76"/>
      <c r="TLC66" s="76"/>
      <c r="TLD66" s="76"/>
      <c r="TLE66" s="76"/>
      <c r="TLF66" s="76"/>
      <c r="TLG66" s="76"/>
      <c r="TLH66" s="76"/>
      <c r="TLI66" s="76"/>
      <c r="TLJ66" s="76"/>
      <c r="TLK66" s="76"/>
      <c r="TLL66" s="76"/>
      <c r="TLM66" s="76"/>
      <c r="TLN66" s="76"/>
      <c r="TLO66" s="76"/>
      <c r="TLP66" s="76"/>
      <c r="TLQ66" s="76"/>
      <c r="TLR66" s="76"/>
      <c r="TLS66" s="76"/>
      <c r="TLT66" s="76"/>
      <c r="TLU66" s="76"/>
      <c r="TLV66" s="76"/>
      <c r="TLW66" s="76"/>
      <c r="TLX66" s="76"/>
      <c r="TLY66" s="76"/>
      <c r="TLZ66" s="76"/>
      <c r="TMA66" s="76"/>
      <c r="TMB66" s="76"/>
      <c r="TMC66" s="76"/>
      <c r="TMD66" s="76"/>
      <c r="TME66" s="76"/>
      <c r="TMF66" s="76"/>
      <c r="TMG66" s="76"/>
      <c r="TMH66" s="76"/>
      <c r="TMI66" s="76"/>
      <c r="TMJ66" s="76"/>
      <c r="TMK66" s="76"/>
      <c r="TML66" s="76"/>
      <c r="TMM66" s="76"/>
      <c r="TMN66" s="76"/>
      <c r="TMO66" s="76"/>
      <c r="TMP66" s="76"/>
      <c r="TMQ66" s="76"/>
      <c r="TMR66" s="76"/>
      <c r="TMS66" s="76"/>
      <c r="TMT66" s="76"/>
      <c r="TMU66" s="76"/>
      <c r="TMV66" s="76"/>
      <c r="TMW66" s="76"/>
      <c r="TMX66" s="76"/>
      <c r="TMY66" s="76"/>
      <c r="TMZ66" s="76"/>
      <c r="TNA66" s="76"/>
      <c r="TNB66" s="76"/>
      <c r="TNC66" s="76"/>
      <c r="TND66" s="76"/>
      <c r="TNE66" s="76"/>
      <c r="TNF66" s="76"/>
      <c r="TNG66" s="76"/>
      <c r="TNH66" s="76"/>
      <c r="TNI66" s="76"/>
      <c r="TNJ66" s="76"/>
      <c r="TNK66" s="76"/>
      <c r="TNL66" s="76"/>
      <c r="TNM66" s="76"/>
      <c r="TNN66" s="76"/>
      <c r="TNO66" s="76"/>
      <c r="TNP66" s="76"/>
      <c r="TNQ66" s="76"/>
      <c r="TNR66" s="76"/>
      <c r="TNS66" s="76"/>
      <c r="TNT66" s="76"/>
      <c r="TNU66" s="76"/>
      <c r="TNV66" s="76"/>
      <c r="TNW66" s="76"/>
      <c r="TNX66" s="76"/>
      <c r="TNY66" s="76"/>
      <c r="TNZ66" s="76"/>
      <c r="TOA66" s="76"/>
      <c r="TOB66" s="76"/>
      <c r="TOC66" s="76"/>
      <c r="TOD66" s="76"/>
      <c r="TOE66" s="76"/>
      <c r="TOF66" s="76"/>
      <c r="TOG66" s="76"/>
      <c r="TOH66" s="76"/>
      <c r="TOI66" s="76"/>
      <c r="TOJ66" s="76"/>
      <c r="TOK66" s="76"/>
      <c r="TOL66" s="76"/>
      <c r="TOM66" s="76"/>
      <c r="TON66" s="76"/>
      <c r="TOO66" s="76"/>
      <c r="TOP66" s="76"/>
      <c r="TOQ66" s="76"/>
      <c r="TOR66" s="76"/>
      <c r="TOS66" s="76"/>
      <c r="TOT66" s="76"/>
      <c r="TOU66" s="76"/>
      <c r="TOV66" s="76"/>
      <c r="TOW66" s="76"/>
      <c r="TOX66" s="76"/>
      <c r="TOY66" s="76"/>
      <c r="TOZ66" s="76"/>
      <c r="TPA66" s="76"/>
      <c r="TPB66" s="76"/>
      <c r="TPC66" s="76"/>
      <c r="TPD66" s="76"/>
      <c r="TPE66" s="76"/>
      <c r="TPF66" s="76"/>
      <c r="TPG66" s="76"/>
      <c r="TPH66" s="76"/>
      <c r="TPI66" s="76"/>
      <c r="TPJ66" s="76"/>
      <c r="TPK66" s="76"/>
      <c r="TPL66" s="76"/>
      <c r="TPM66" s="76"/>
      <c r="TPN66" s="76"/>
      <c r="TPO66" s="76"/>
      <c r="TPP66" s="76"/>
      <c r="TPQ66" s="76"/>
      <c r="TPR66" s="76"/>
      <c r="TPS66" s="76"/>
      <c r="TPT66" s="76"/>
      <c r="TPU66" s="76"/>
      <c r="TPV66" s="76"/>
      <c r="TPW66" s="76"/>
      <c r="TPX66" s="76"/>
      <c r="TPY66" s="76"/>
      <c r="TPZ66" s="76"/>
      <c r="TQA66" s="76"/>
      <c r="TQB66" s="76"/>
      <c r="TQC66" s="76"/>
      <c r="TQD66" s="76"/>
      <c r="TQE66" s="76"/>
      <c r="TQF66" s="76"/>
      <c r="TQG66" s="76"/>
      <c r="TQH66" s="76"/>
      <c r="TQI66" s="76"/>
      <c r="TQJ66" s="76"/>
      <c r="TQK66" s="76"/>
      <c r="TQL66" s="76"/>
      <c r="TQM66" s="76"/>
      <c r="TQN66" s="76"/>
      <c r="TQO66" s="76"/>
      <c r="TQP66" s="76"/>
      <c r="TQQ66" s="76"/>
      <c r="TQR66" s="76"/>
      <c r="TQS66" s="76"/>
      <c r="TQT66" s="76"/>
      <c r="TQU66" s="76"/>
      <c r="TQV66" s="76"/>
      <c r="TQW66" s="76"/>
      <c r="TQX66" s="76"/>
      <c r="TQY66" s="76"/>
      <c r="TQZ66" s="76"/>
      <c r="TRA66" s="76"/>
      <c r="TRB66" s="76"/>
      <c r="TRC66" s="76"/>
      <c r="TRD66" s="76"/>
      <c r="TRE66" s="76"/>
      <c r="TRF66" s="76"/>
      <c r="TRG66" s="76"/>
      <c r="TRH66" s="76"/>
      <c r="TRI66" s="76"/>
      <c r="TRJ66" s="76"/>
      <c r="TRK66" s="76"/>
      <c r="TRL66" s="76"/>
      <c r="TRM66" s="76"/>
      <c r="TRN66" s="76"/>
      <c r="TRO66" s="76"/>
      <c r="TRP66" s="76"/>
      <c r="TRQ66" s="76"/>
      <c r="TRR66" s="76"/>
      <c r="TRS66" s="76"/>
      <c r="TRT66" s="76"/>
      <c r="TRU66" s="76"/>
      <c r="TRV66" s="76"/>
      <c r="TRW66" s="76"/>
      <c r="TRX66" s="76"/>
      <c r="TRY66" s="76"/>
      <c r="TRZ66" s="76"/>
      <c r="TSA66" s="76"/>
      <c r="TSB66" s="76"/>
      <c r="TSC66" s="76"/>
      <c r="TSD66" s="76"/>
      <c r="TSE66" s="76"/>
      <c r="TSF66" s="76"/>
      <c r="TSG66" s="76"/>
      <c r="TSH66" s="76"/>
      <c r="TSI66" s="76"/>
      <c r="TSJ66" s="76"/>
      <c r="TSK66" s="76"/>
      <c r="TSL66" s="76"/>
      <c r="TSM66" s="76"/>
      <c r="TSN66" s="76"/>
      <c r="TSO66" s="76"/>
      <c r="TSP66" s="76"/>
      <c r="TSQ66" s="76"/>
      <c r="TSR66" s="76"/>
      <c r="TSS66" s="76"/>
      <c r="TST66" s="76"/>
      <c r="TSU66" s="76"/>
      <c r="TSV66" s="76"/>
      <c r="TSW66" s="76"/>
      <c r="TSX66" s="76"/>
      <c r="TSY66" s="76"/>
      <c r="TSZ66" s="76"/>
      <c r="TTA66" s="76"/>
      <c r="TTB66" s="76"/>
      <c r="TTC66" s="76"/>
      <c r="TTD66" s="76"/>
      <c r="TTE66" s="76"/>
      <c r="TTF66" s="76"/>
      <c r="TTG66" s="76"/>
      <c r="TTH66" s="76"/>
      <c r="TTI66" s="76"/>
      <c r="TTJ66" s="76"/>
      <c r="TTK66" s="76"/>
      <c r="TTL66" s="76"/>
      <c r="TTM66" s="76"/>
      <c r="TTN66" s="76"/>
      <c r="TTO66" s="76"/>
      <c r="TTP66" s="76"/>
      <c r="TTQ66" s="76"/>
      <c r="TTR66" s="76"/>
      <c r="TTS66" s="76"/>
      <c r="TTT66" s="76"/>
      <c r="TTU66" s="76"/>
      <c r="TTV66" s="76"/>
      <c r="TTW66" s="76"/>
      <c r="TTX66" s="76"/>
      <c r="TTY66" s="76"/>
      <c r="TTZ66" s="76"/>
      <c r="TUA66" s="76"/>
      <c r="TUB66" s="76"/>
      <c r="TUC66" s="76"/>
      <c r="TUD66" s="76"/>
      <c r="TUE66" s="76"/>
      <c r="TUF66" s="76"/>
      <c r="TUG66" s="76"/>
      <c r="TUH66" s="76"/>
      <c r="TUI66" s="76"/>
      <c r="TUJ66" s="76"/>
      <c r="TUK66" s="76"/>
      <c r="TUL66" s="76"/>
      <c r="TUM66" s="76"/>
      <c r="TUN66" s="76"/>
      <c r="TUO66" s="76"/>
      <c r="TUP66" s="76"/>
      <c r="TUQ66" s="76"/>
      <c r="TUR66" s="76"/>
      <c r="TUS66" s="76"/>
      <c r="TUT66" s="76"/>
      <c r="TUU66" s="76"/>
      <c r="TUV66" s="76"/>
      <c r="TUW66" s="76"/>
      <c r="TUX66" s="76"/>
      <c r="TUY66" s="76"/>
      <c r="TUZ66" s="76"/>
      <c r="TVA66" s="76"/>
      <c r="TVB66" s="76"/>
      <c r="TVC66" s="76"/>
      <c r="TVD66" s="76"/>
      <c r="TVE66" s="76"/>
      <c r="TVF66" s="76"/>
      <c r="TVG66" s="76"/>
      <c r="TVH66" s="76"/>
      <c r="TVI66" s="76"/>
      <c r="TVJ66" s="76"/>
      <c r="TVK66" s="76"/>
      <c r="TVL66" s="76"/>
      <c r="TVM66" s="76"/>
      <c r="TVN66" s="76"/>
      <c r="TVO66" s="76"/>
      <c r="TVP66" s="76"/>
      <c r="TVQ66" s="76"/>
      <c r="TVR66" s="76"/>
      <c r="TVS66" s="76"/>
      <c r="TVT66" s="76"/>
      <c r="TVU66" s="76"/>
      <c r="TVV66" s="76"/>
      <c r="TVW66" s="76"/>
      <c r="TVX66" s="76"/>
      <c r="TVY66" s="76"/>
      <c r="TVZ66" s="76"/>
      <c r="TWA66" s="76"/>
      <c r="TWB66" s="76"/>
      <c r="TWC66" s="76"/>
      <c r="TWD66" s="76"/>
      <c r="TWE66" s="76"/>
      <c r="TWF66" s="76"/>
      <c r="TWG66" s="76"/>
      <c r="TWH66" s="76"/>
      <c r="TWI66" s="76"/>
      <c r="TWJ66" s="76"/>
      <c r="TWK66" s="76"/>
      <c r="TWL66" s="76"/>
      <c r="TWM66" s="76"/>
      <c r="TWN66" s="76"/>
      <c r="TWO66" s="76"/>
      <c r="TWP66" s="76"/>
      <c r="TWQ66" s="76"/>
      <c r="TWR66" s="76"/>
      <c r="TWS66" s="76"/>
      <c r="TWT66" s="76"/>
      <c r="TWU66" s="76"/>
      <c r="TWV66" s="76"/>
      <c r="TWW66" s="76"/>
      <c r="TWX66" s="76"/>
      <c r="TWY66" s="76"/>
      <c r="TWZ66" s="76"/>
      <c r="TXA66" s="76"/>
      <c r="TXB66" s="76"/>
      <c r="TXC66" s="76"/>
      <c r="TXD66" s="76"/>
      <c r="TXE66" s="76"/>
      <c r="TXF66" s="76"/>
      <c r="TXG66" s="76"/>
      <c r="TXH66" s="76"/>
      <c r="TXI66" s="76"/>
      <c r="TXJ66" s="76"/>
      <c r="TXK66" s="76"/>
      <c r="TXL66" s="76"/>
      <c r="TXM66" s="76"/>
      <c r="TXN66" s="76"/>
      <c r="TXO66" s="76"/>
      <c r="TXP66" s="76"/>
      <c r="TXQ66" s="76"/>
      <c r="TXR66" s="76"/>
      <c r="TXS66" s="76"/>
      <c r="TXT66" s="76"/>
      <c r="TXU66" s="76"/>
      <c r="TXV66" s="76"/>
      <c r="TXW66" s="76"/>
      <c r="TXX66" s="76"/>
      <c r="TXY66" s="76"/>
      <c r="TXZ66" s="76"/>
      <c r="TYA66" s="76"/>
      <c r="TYB66" s="76"/>
      <c r="TYC66" s="76"/>
      <c r="TYD66" s="76"/>
      <c r="TYE66" s="76"/>
      <c r="TYF66" s="76"/>
      <c r="TYG66" s="76"/>
      <c r="TYH66" s="76"/>
      <c r="TYI66" s="76"/>
      <c r="TYJ66" s="76"/>
      <c r="TYK66" s="76"/>
      <c r="TYL66" s="76"/>
      <c r="TYM66" s="76"/>
      <c r="TYN66" s="76"/>
      <c r="TYO66" s="76"/>
      <c r="TYP66" s="76"/>
      <c r="TYQ66" s="76"/>
      <c r="TYR66" s="76"/>
      <c r="TYS66" s="76"/>
      <c r="TYT66" s="76"/>
      <c r="TYU66" s="76"/>
      <c r="TYV66" s="76"/>
      <c r="TYW66" s="76"/>
      <c r="TYX66" s="76"/>
      <c r="TYY66" s="76"/>
      <c r="TYZ66" s="76"/>
      <c r="TZA66" s="76"/>
      <c r="TZB66" s="76"/>
      <c r="TZC66" s="76"/>
      <c r="TZD66" s="76"/>
      <c r="TZE66" s="76"/>
      <c r="TZF66" s="76"/>
      <c r="TZG66" s="76"/>
      <c r="TZH66" s="76"/>
      <c r="TZI66" s="76"/>
      <c r="TZJ66" s="76"/>
      <c r="TZK66" s="76"/>
      <c r="TZL66" s="76"/>
      <c r="TZM66" s="76"/>
      <c r="TZN66" s="76"/>
      <c r="TZO66" s="76"/>
      <c r="TZP66" s="76"/>
      <c r="TZQ66" s="76"/>
      <c r="TZR66" s="76"/>
      <c r="TZS66" s="76"/>
      <c r="TZT66" s="76"/>
      <c r="TZU66" s="76"/>
      <c r="TZV66" s="76"/>
      <c r="TZW66" s="76"/>
      <c r="TZX66" s="76"/>
      <c r="TZY66" s="76"/>
      <c r="TZZ66" s="76"/>
      <c r="UAA66" s="76"/>
      <c r="UAB66" s="76"/>
      <c r="UAC66" s="76"/>
      <c r="UAD66" s="76"/>
      <c r="UAE66" s="76"/>
      <c r="UAF66" s="76"/>
      <c r="UAG66" s="76"/>
      <c r="UAH66" s="76"/>
      <c r="UAI66" s="76"/>
      <c r="UAJ66" s="76"/>
      <c r="UAK66" s="76"/>
      <c r="UAL66" s="76"/>
      <c r="UAM66" s="76"/>
      <c r="UAN66" s="76"/>
      <c r="UAO66" s="76"/>
      <c r="UAP66" s="76"/>
      <c r="UAQ66" s="76"/>
      <c r="UAR66" s="76"/>
      <c r="UAS66" s="76"/>
      <c r="UAT66" s="76"/>
      <c r="UAU66" s="76"/>
      <c r="UAV66" s="76"/>
      <c r="UAW66" s="76"/>
      <c r="UAX66" s="76"/>
      <c r="UAY66" s="76"/>
      <c r="UAZ66" s="76"/>
      <c r="UBA66" s="76"/>
      <c r="UBB66" s="76"/>
      <c r="UBC66" s="76"/>
      <c r="UBD66" s="76"/>
      <c r="UBE66" s="76"/>
      <c r="UBF66" s="76"/>
      <c r="UBG66" s="76"/>
      <c r="UBH66" s="76"/>
      <c r="UBI66" s="76"/>
      <c r="UBJ66" s="76"/>
      <c r="UBK66" s="76"/>
      <c r="UBL66" s="76"/>
      <c r="UBM66" s="76"/>
      <c r="UBN66" s="76"/>
      <c r="UBO66" s="76"/>
      <c r="UBP66" s="76"/>
      <c r="UBQ66" s="76"/>
      <c r="UBR66" s="76"/>
      <c r="UBS66" s="76"/>
      <c r="UBT66" s="76"/>
      <c r="UBU66" s="76"/>
      <c r="UBV66" s="76"/>
      <c r="UBW66" s="76"/>
      <c r="UBX66" s="76"/>
      <c r="UBY66" s="76"/>
      <c r="UBZ66" s="76"/>
      <c r="UCA66" s="76"/>
      <c r="UCB66" s="76"/>
      <c r="UCC66" s="76"/>
      <c r="UCD66" s="76"/>
      <c r="UCE66" s="76"/>
      <c r="UCF66" s="76"/>
      <c r="UCG66" s="76"/>
      <c r="UCH66" s="76"/>
      <c r="UCI66" s="76"/>
      <c r="UCJ66" s="76"/>
      <c r="UCK66" s="76"/>
      <c r="UCL66" s="76"/>
      <c r="UCM66" s="76"/>
      <c r="UCN66" s="76"/>
      <c r="UCO66" s="76"/>
      <c r="UCP66" s="76"/>
      <c r="UCQ66" s="76"/>
      <c r="UCR66" s="76"/>
      <c r="UCS66" s="76"/>
      <c r="UCT66" s="76"/>
      <c r="UCU66" s="76"/>
      <c r="UCV66" s="76"/>
      <c r="UCW66" s="76"/>
      <c r="UCX66" s="76"/>
      <c r="UCY66" s="76"/>
      <c r="UCZ66" s="76"/>
      <c r="UDA66" s="76"/>
      <c r="UDB66" s="76"/>
      <c r="UDC66" s="76"/>
      <c r="UDD66" s="76"/>
      <c r="UDE66" s="76"/>
      <c r="UDF66" s="76"/>
      <c r="UDG66" s="76"/>
      <c r="UDH66" s="76"/>
      <c r="UDI66" s="76"/>
      <c r="UDJ66" s="76"/>
      <c r="UDK66" s="76"/>
      <c r="UDL66" s="76"/>
      <c r="UDM66" s="76"/>
      <c r="UDN66" s="76"/>
      <c r="UDO66" s="76"/>
      <c r="UDP66" s="76"/>
      <c r="UDQ66" s="76"/>
      <c r="UDR66" s="76"/>
      <c r="UDS66" s="76"/>
      <c r="UDT66" s="76"/>
      <c r="UDU66" s="76"/>
      <c r="UDV66" s="76"/>
      <c r="UDW66" s="76"/>
      <c r="UDX66" s="76"/>
      <c r="UDY66" s="76"/>
      <c r="UDZ66" s="76"/>
      <c r="UEA66" s="76"/>
      <c r="UEB66" s="76"/>
      <c r="UEC66" s="76"/>
      <c r="UED66" s="76"/>
      <c r="UEE66" s="76"/>
      <c r="UEF66" s="76"/>
      <c r="UEG66" s="76"/>
      <c r="UEH66" s="76"/>
      <c r="UEI66" s="76"/>
      <c r="UEJ66" s="76"/>
      <c r="UEK66" s="76"/>
      <c r="UEL66" s="76"/>
      <c r="UEM66" s="76"/>
      <c r="UEN66" s="76"/>
      <c r="UEO66" s="76"/>
      <c r="UEP66" s="76"/>
      <c r="UEQ66" s="76"/>
      <c r="UER66" s="76"/>
      <c r="UES66" s="76"/>
      <c r="UET66" s="76"/>
      <c r="UEU66" s="76"/>
      <c r="UEV66" s="76"/>
      <c r="UEW66" s="76"/>
      <c r="UEX66" s="76"/>
      <c r="UEY66" s="76"/>
      <c r="UEZ66" s="76"/>
      <c r="UFA66" s="76"/>
      <c r="UFB66" s="76"/>
      <c r="UFC66" s="76"/>
      <c r="UFD66" s="76"/>
      <c r="UFE66" s="76"/>
      <c r="UFF66" s="76"/>
      <c r="UFG66" s="76"/>
      <c r="UFH66" s="76"/>
      <c r="UFI66" s="76"/>
      <c r="UFJ66" s="76"/>
      <c r="UFK66" s="76"/>
      <c r="UFL66" s="76"/>
      <c r="UFM66" s="76"/>
      <c r="UFN66" s="76"/>
      <c r="UFO66" s="76"/>
      <c r="UFP66" s="76"/>
      <c r="UFQ66" s="76"/>
      <c r="UFR66" s="76"/>
      <c r="UFS66" s="76"/>
      <c r="UFT66" s="76"/>
      <c r="UFU66" s="76"/>
      <c r="UFV66" s="76"/>
      <c r="UFW66" s="76"/>
      <c r="UFX66" s="76"/>
      <c r="UFY66" s="76"/>
      <c r="UFZ66" s="76"/>
      <c r="UGA66" s="76"/>
      <c r="UGB66" s="76"/>
      <c r="UGC66" s="76"/>
      <c r="UGD66" s="76"/>
      <c r="UGE66" s="76"/>
      <c r="UGF66" s="76"/>
      <c r="UGG66" s="76"/>
      <c r="UGH66" s="76"/>
      <c r="UGI66" s="76"/>
      <c r="UGJ66" s="76"/>
      <c r="UGK66" s="76"/>
      <c r="UGL66" s="76"/>
      <c r="UGM66" s="76"/>
      <c r="UGN66" s="76"/>
      <c r="UGO66" s="76"/>
      <c r="UGP66" s="76"/>
      <c r="UGQ66" s="76"/>
      <c r="UGR66" s="76"/>
      <c r="UGS66" s="76"/>
      <c r="UGT66" s="76"/>
      <c r="UGU66" s="76"/>
      <c r="UGV66" s="76"/>
      <c r="UGW66" s="76"/>
      <c r="UGX66" s="76"/>
      <c r="UGY66" s="76"/>
      <c r="UGZ66" s="76"/>
      <c r="UHA66" s="76"/>
      <c r="UHB66" s="76"/>
      <c r="UHC66" s="76"/>
      <c r="UHD66" s="76"/>
      <c r="UHE66" s="76"/>
      <c r="UHF66" s="76"/>
      <c r="UHG66" s="76"/>
      <c r="UHH66" s="76"/>
      <c r="UHI66" s="76"/>
      <c r="UHJ66" s="76"/>
      <c r="UHK66" s="76"/>
      <c r="UHL66" s="76"/>
      <c r="UHM66" s="76"/>
      <c r="UHN66" s="76"/>
      <c r="UHO66" s="76"/>
      <c r="UHP66" s="76"/>
      <c r="UHQ66" s="76"/>
      <c r="UHR66" s="76"/>
      <c r="UHS66" s="76"/>
      <c r="UHT66" s="76"/>
      <c r="UHU66" s="76"/>
      <c r="UHV66" s="76"/>
      <c r="UHW66" s="76"/>
      <c r="UHX66" s="76"/>
      <c r="UHY66" s="76"/>
      <c r="UHZ66" s="76"/>
      <c r="UIA66" s="76"/>
      <c r="UIB66" s="76"/>
      <c r="UIC66" s="76"/>
      <c r="UID66" s="76"/>
      <c r="UIE66" s="76"/>
      <c r="UIF66" s="76"/>
      <c r="UIG66" s="76"/>
      <c r="UIH66" s="76"/>
      <c r="UII66" s="76"/>
      <c r="UIJ66" s="76"/>
      <c r="UIK66" s="76"/>
      <c r="UIL66" s="76"/>
      <c r="UIM66" s="76"/>
      <c r="UIN66" s="76"/>
      <c r="UIO66" s="76"/>
      <c r="UIP66" s="76"/>
      <c r="UIQ66" s="76"/>
      <c r="UIR66" s="76"/>
      <c r="UIS66" s="76"/>
      <c r="UIT66" s="76"/>
      <c r="UIU66" s="76"/>
      <c r="UIV66" s="76"/>
      <c r="UIW66" s="76"/>
      <c r="UIX66" s="76"/>
      <c r="UIY66" s="76"/>
      <c r="UIZ66" s="76"/>
      <c r="UJA66" s="76"/>
      <c r="UJB66" s="76"/>
      <c r="UJC66" s="76"/>
      <c r="UJD66" s="76"/>
      <c r="UJE66" s="76"/>
      <c r="UJF66" s="76"/>
      <c r="UJG66" s="76"/>
      <c r="UJH66" s="76"/>
      <c r="UJI66" s="76"/>
      <c r="UJJ66" s="76"/>
      <c r="UJK66" s="76"/>
      <c r="UJL66" s="76"/>
      <c r="UJM66" s="76"/>
      <c r="UJN66" s="76"/>
      <c r="UJO66" s="76"/>
      <c r="UJP66" s="76"/>
      <c r="UJQ66" s="76"/>
      <c r="UJR66" s="76"/>
      <c r="UJS66" s="76"/>
      <c r="UJT66" s="76"/>
      <c r="UJU66" s="76"/>
      <c r="UJV66" s="76"/>
      <c r="UJW66" s="76"/>
      <c r="UJX66" s="76"/>
      <c r="UJY66" s="76"/>
      <c r="UJZ66" s="76"/>
      <c r="UKA66" s="76"/>
      <c r="UKB66" s="76"/>
      <c r="UKC66" s="76"/>
      <c r="UKD66" s="76"/>
      <c r="UKE66" s="76"/>
      <c r="UKF66" s="76"/>
      <c r="UKG66" s="76"/>
      <c r="UKH66" s="76"/>
      <c r="UKI66" s="76"/>
      <c r="UKJ66" s="76"/>
      <c r="UKK66" s="76"/>
      <c r="UKL66" s="76"/>
      <c r="UKM66" s="76"/>
      <c r="UKN66" s="76"/>
      <c r="UKO66" s="76"/>
      <c r="UKP66" s="76"/>
      <c r="UKQ66" s="76"/>
      <c r="UKR66" s="76"/>
      <c r="UKS66" s="76"/>
      <c r="UKT66" s="76"/>
      <c r="UKU66" s="76"/>
      <c r="UKV66" s="76"/>
      <c r="UKW66" s="76"/>
      <c r="UKX66" s="76"/>
      <c r="UKY66" s="76"/>
      <c r="UKZ66" s="76"/>
      <c r="ULA66" s="76"/>
      <c r="ULB66" s="76"/>
      <c r="ULC66" s="76"/>
      <c r="ULD66" s="76"/>
      <c r="ULE66" s="76"/>
      <c r="ULF66" s="76"/>
      <c r="ULG66" s="76"/>
      <c r="ULH66" s="76"/>
      <c r="ULI66" s="76"/>
      <c r="ULJ66" s="76"/>
      <c r="ULK66" s="76"/>
      <c r="ULL66" s="76"/>
      <c r="ULM66" s="76"/>
      <c r="ULN66" s="76"/>
      <c r="ULO66" s="76"/>
      <c r="ULP66" s="76"/>
      <c r="ULQ66" s="76"/>
      <c r="ULR66" s="76"/>
      <c r="ULS66" s="76"/>
      <c r="ULT66" s="76"/>
      <c r="ULU66" s="76"/>
      <c r="ULV66" s="76"/>
      <c r="ULW66" s="76"/>
      <c r="ULX66" s="76"/>
      <c r="ULY66" s="76"/>
      <c r="ULZ66" s="76"/>
      <c r="UMA66" s="76"/>
      <c r="UMB66" s="76"/>
      <c r="UMC66" s="76"/>
      <c r="UMD66" s="76"/>
      <c r="UME66" s="76"/>
      <c r="UMF66" s="76"/>
      <c r="UMG66" s="76"/>
      <c r="UMH66" s="76"/>
      <c r="UMI66" s="76"/>
      <c r="UMJ66" s="76"/>
      <c r="UMK66" s="76"/>
      <c r="UML66" s="76"/>
      <c r="UMM66" s="76"/>
      <c r="UMN66" s="76"/>
      <c r="UMO66" s="76"/>
      <c r="UMP66" s="76"/>
      <c r="UMQ66" s="76"/>
      <c r="UMR66" s="76"/>
      <c r="UMS66" s="76"/>
      <c r="UMT66" s="76"/>
      <c r="UMU66" s="76"/>
      <c r="UMV66" s="76"/>
      <c r="UMW66" s="76"/>
      <c r="UMX66" s="76"/>
      <c r="UMY66" s="76"/>
      <c r="UMZ66" s="76"/>
      <c r="UNA66" s="76"/>
      <c r="UNB66" s="76"/>
      <c r="UNC66" s="76"/>
      <c r="UND66" s="76"/>
      <c r="UNE66" s="76"/>
      <c r="UNF66" s="76"/>
      <c r="UNG66" s="76"/>
      <c r="UNH66" s="76"/>
      <c r="UNI66" s="76"/>
      <c r="UNJ66" s="76"/>
      <c r="UNK66" s="76"/>
      <c r="UNL66" s="76"/>
      <c r="UNM66" s="76"/>
      <c r="UNN66" s="76"/>
      <c r="UNO66" s="76"/>
      <c r="UNP66" s="76"/>
      <c r="UNQ66" s="76"/>
      <c r="UNR66" s="76"/>
      <c r="UNS66" s="76"/>
      <c r="UNT66" s="76"/>
      <c r="UNU66" s="76"/>
      <c r="UNV66" s="76"/>
      <c r="UNW66" s="76"/>
      <c r="UNX66" s="76"/>
      <c r="UNY66" s="76"/>
      <c r="UNZ66" s="76"/>
      <c r="UOA66" s="76"/>
      <c r="UOB66" s="76"/>
      <c r="UOC66" s="76"/>
      <c r="UOD66" s="76"/>
      <c r="UOE66" s="76"/>
      <c r="UOF66" s="76"/>
      <c r="UOG66" s="76"/>
      <c r="UOH66" s="76"/>
      <c r="UOI66" s="76"/>
      <c r="UOJ66" s="76"/>
      <c r="UOK66" s="76"/>
      <c r="UOL66" s="76"/>
      <c r="UOM66" s="76"/>
      <c r="UON66" s="76"/>
      <c r="UOO66" s="76"/>
      <c r="UOP66" s="76"/>
      <c r="UOQ66" s="76"/>
      <c r="UOR66" s="76"/>
      <c r="UOS66" s="76"/>
      <c r="UOT66" s="76"/>
      <c r="UOU66" s="76"/>
      <c r="UOV66" s="76"/>
      <c r="UOW66" s="76"/>
      <c r="UOX66" s="76"/>
      <c r="UOY66" s="76"/>
      <c r="UOZ66" s="76"/>
      <c r="UPA66" s="76"/>
      <c r="UPB66" s="76"/>
      <c r="UPC66" s="76"/>
      <c r="UPD66" s="76"/>
      <c r="UPE66" s="76"/>
      <c r="UPF66" s="76"/>
      <c r="UPG66" s="76"/>
      <c r="UPH66" s="76"/>
      <c r="UPI66" s="76"/>
      <c r="UPJ66" s="76"/>
      <c r="UPK66" s="76"/>
      <c r="UPL66" s="76"/>
      <c r="UPM66" s="76"/>
      <c r="UPN66" s="76"/>
      <c r="UPO66" s="76"/>
      <c r="UPP66" s="76"/>
      <c r="UPQ66" s="76"/>
      <c r="UPR66" s="76"/>
      <c r="UPS66" s="76"/>
      <c r="UPT66" s="76"/>
      <c r="UPU66" s="76"/>
      <c r="UPV66" s="76"/>
      <c r="UPW66" s="76"/>
      <c r="UPX66" s="76"/>
      <c r="UPY66" s="76"/>
      <c r="UPZ66" s="76"/>
      <c r="UQA66" s="76"/>
      <c r="UQB66" s="76"/>
      <c r="UQC66" s="76"/>
      <c r="UQD66" s="76"/>
      <c r="UQE66" s="76"/>
      <c r="UQF66" s="76"/>
      <c r="UQG66" s="76"/>
      <c r="UQH66" s="76"/>
      <c r="UQI66" s="76"/>
      <c r="UQJ66" s="76"/>
      <c r="UQK66" s="76"/>
      <c r="UQL66" s="76"/>
      <c r="UQM66" s="76"/>
      <c r="UQN66" s="76"/>
      <c r="UQO66" s="76"/>
      <c r="UQP66" s="76"/>
      <c r="UQQ66" s="76"/>
      <c r="UQR66" s="76"/>
      <c r="UQS66" s="76"/>
      <c r="UQT66" s="76"/>
      <c r="UQU66" s="76"/>
      <c r="UQV66" s="76"/>
      <c r="UQW66" s="76"/>
      <c r="UQX66" s="76"/>
      <c r="UQY66" s="76"/>
      <c r="UQZ66" s="76"/>
      <c r="URA66" s="76"/>
      <c r="URB66" s="76"/>
      <c r="URC66" s="76"/>
      <c r="URD66" s="76"/>
      <c r="URE66" s="76"/>
      <c r="URF66" s="76"/>
      <c r="URG66" s="76"/>
      <c r="URH66" s="76"/>
      <c r="URI66" s="76"/>
      <c r="URJ66" s="76"/>
      <c r="URK66" s="76"/>
      <c r="URL66" s="76"/>
      <c r="URM66" s="76"/>
      <c r="URN66" s="76"/>
      <c r="URO66" s="76"/>
      <c r="URP66" s="76"/>
      <c r="URQ66" s="76"/>
      <c r="URR66" s="76"/>
      <c r="URS66" s="76"/>
      <c r="URT66" s="76"/>
      <c r="URU66" s="76"/>
      <c r="URV66" s="76"/>
      <c r="URW66" s="76"/>
      <c r="URX66" s="76"/>
      <c r="URY66" s="76"/>
      <c r="URZ66" s="76"/>
      <c r="USA66" s="76"/>
      <c r="USB66" s="76"/>
      <c r="USC66" s="76"/>
      <c r="USD66" s="76"/>
      <c r="USE66" s="76"/>
      <c r="USF66" s="76"/>
      <c r="USG66" s="76"/>
      <c r="USH66" s="76"/>
      <c r="USI66" s="76"/>
      <c r="USJ66" s="76"/>
      <c r="USK66" s="76"/>
      <c r="USL66" s="76"/>
      <c r="USM66" s="76"/>
      <c r="USN66" s="76"/>
      <c r="USO66" s="76"/>
      <c r="USP66" s="76"/>
      <c r="USQ66" s="76"/>
      <c r="USR66" s="76"/>
      <c r="USS66" s="76"/>
      <c r="UST66" s="76"/>
      <c r="USU66" s="76"/>
      <c r="USV66" s="76"/>
      <c r="USW66" s="76"/>
      <c r="USX66" s="76"/>
      <c r="USY66" s="76"/>
      <c r="USZ66" s="76"/>
      <c r="UTA66" s="76"/>
      <c r="UTB66" s="76"/>
      <c r="UTC66" s="76"/>
      <c r="UTD66" s="76"/>
      <c r="UTE66" s="76"/>
      <c r="UTF66" s="76"/>
      <c r="UTG66" s="76"/>
      <c r="UTH66" s="76"/>
      <c r="UTI66" s="76"/>
      <c r="UTJ66" s="76"/>
      <c r="UTK66" s="76"/>
      <c r="UTL66" s="76"/>
      <c r="UTM66" s="76"/>
      <c r="UTN66" s="76"/>
      <c r="UTO66" s="76"/>
      <c r="UTP66" s="76"/>
      <c r="UTQ66" s="76"/>
      <c r="UTR66" s="76"/>
      <c r="UTS66" s="76"/>
      <c r="UTT66" s="76"/>
      <c r="UTU66" s="76"/>
      <c r="UTV66" s="76"/>
      <c r="UTW66" s="76"/>
      <c r="UTX66" s="76"/>
      <c r="UTY66" s="76"/>
      <c r="UTZ66" s="76"/>
      <c r="UUA66" s="76"/>
      <c r="UUB66" s="76"/>
      <c r="UUC66" s="76"/>
      <c r="UUD66" s="76"/>
      <c r="UUE66" s="76"/>
      <c r="UUF66" s="76"/>
      <c r="UUG66" s="76"/>
      <c r="UUH66" s="76"/>
      <c r="UUI66" s="76"/>
      <c r="UUJ66" s="76"/>
      <c r="UUK66" s="76"/>
      <c r="UUL66" s="76"/>
      <c r="UUM66" s="76"/>
      <c r="UUN66" s="76"/>
      <c r="UUO66" s="76"/>
      <c r="UUP66" s="76"/>
      <c r="UUQ66" s="76"/>
      <c r="UUR66" s="76"/>
      <c r="UUS66" s="76"/>
      <c r="UUT66" s="76"/>
      <c r="UUU66" s="76"/>
      <c r="UUV66" s="76"/>
      <c r="UUW66" s="76"/>
      <c r="UUX66" s="76"/>
      <c r="UUY66" s="76"/>
      <c r="UUZ66" s="76"/>
      <c r="UVA66" s="76"/>
      <c r="UVB66" s="76"/>
      <c r="UVC66" s="76"/>
      <c r="UVD66" s="76"/>
      <c r="UVE66" s="76"/>
      <c r="UVF66" s="76"/>
      <c r="UVG66" s="76"/>
      <c r="UVH66" s="76"/>
      <c r="UVI66" s="76"/>
      <c r="UVJ66" s="76"/>
      <c r="UVK66" s="76"/>
      <c r="UVL66" s="76"/>
      <c r="UVM66" s="76"/>
      <c r="UVN66" s="76"/>
      <c r="UVO66" s="76"/>
      <c r="UVP66" s="76"/>
      <c r="UVQ66" s="76"/>
      <c r="UVR66" s="76"/>
      <c r="UVS66" s="76"/>
      <c r="UVT66" s="76"/>
      <c r="UVU66" s="76"/>
      <c r="UVV66" s="76"/>
      <c r="UVW66" s="76"/>
      <c r="UVX66" s="76"/>
      <c r="UVY66" s="76"/>
      <c r="UVZ66" s="76"/>
      <c r="UWA66" s="76"/>
      <c r="UWB66" s="76"/>
      <c r="UWC66" s="76"/>
      <c r="UWD66" s="76"/>
      <c r="UWE66" s="76"/>
      <c r="UWF66" s="76"/>
      <c r="UWG66" s="76"/>
      <c r="UWH66" s="76"/>
      <c r="UWI66" s="76"/>
      <c r="UWJ66" s="76"/>
      <c r="UWK66" s="76"/>
      <c r="UWL66" s="76"/>
      <c r="UWM66" s="76"/>
      <c r="UWN66" s="76"/>
      <c r="UWO66" s="76"/>
      <c r="UWP66" s="76"/>
      <c r="UWQ66" s="76"/>
      <c r="UWR66" s="76"/>
      <c r="UWS66" s="76"/>
      <c r="UWT66" s="76"/>
      <c r="UWU66" s="76"/>
      <c r="UWV66" s="76"/>
      <c r="UWW66" s="76"/>
      <c r="UWX66" s="76"/>
      <c r="UWY66" s="76"/>
      <c r="UWZ66" s="76"/>
      <c r="UXA66" s="76"/>
      <c r="UXB66" s="76"/>
      <c r="UXC66" s="76"/>
      <c r="UXD66" s="76"/>
      <c r="UXE66" s="76"/>
      <c r="UXF66" s="76"/>
      <c r="UXG66" s="76"/>
      <c r="UXH66" s="76"/>
      <c r="UXI66" s="76"/>
      <c r="UXJ66" s="76"/>
      <c r="UXK66" s="76"/>
      <c r="UXL66" s="76"/>
      <c r="UXM66" s="76"/>
      <c r="UXN66" s="76"/>
      <c r="UXO66" s="76"/>
      <c r="UXP66" s="76"/>
      <c r="UXQ66" s="76"/>
      <c r="UXR66" s="76"/>
      <c r="UXS66" s="76"/>
      <c r="UXT66" s="76"/>
      <c r="UXU66" s="76"/>
      <c r="UXV66" s="76"/>
      <c r="UXW66" s="76"/>
      <c r="UXX66" s="76"/>
      <c r="UXY66" s="76"/>
      <c r="UXZ66" s="76"/>
      <c r="UYA66" s="76"/>
      <c r="UYB66" s="76"/>
      <c r="UYC66" s="76"/>
      <c r="UYD66" s="76"/>
      <c r="UYE66" s="76"/>
      <c r="UYF66" s="76"/>
      <c r="UYG66" s="76"/>
      <c r="UYH66" s="76"/>
      <c r="UYI66" s="76"/>
      <c r="UYJ66" s="76"/>
      <c r="UYK66" s="76"/>
      <c r="UYL66" s="76"/>
      <c r="UYM66" s="76"/>
      <c r="UYN66" s="76"/>
      <c r="UYO66" s="76"/>
      <c r="UYP66" s="76"/>
      <c r="UYQ66" s="76"/>
      <c r="UYR66" s="76"/>
      <c r="UYS66" s="76"/>
      <c r="UYT66" s="76"/>
      <c r="UYU66" s="76"/>
      <c r="UYV66" s="76"/>
      <c r="UYW66" s="76"/>
      <c r="UYX66" s="76"/>
      <c r="UYY66" s="76"/>
      <c r="UYZ66" s="76"/>
      <c r="UZA66" s="76"/>
      <c r="UZB66" s="76"/>
      <c r="UZC66" s="76"/>
      <c r="UZD66" s="76"/>
      <c r="UZE66" s="76"/>
      <c r="UZF66" s="76"/>
      <c r="UZG66" s="76"/>
      <c r="UZH66" s="76"/>
      <c r="UZI66" s="76"/>
      <c r="UZJ66" s="76"/>
      <c r="UZK66" s="76"/>
      <c r="UZL66" s="76"/>
      <c r="UZM66" s="76"/>
      <c r="UZN66" s="76"/>
      <c r="UZO66" s="76"/>
      <c r="UZP66" s="76"/>
      <c r="UZQ66" s="76"/>
      <c r="UZR66" s="76"/>
      <c r="UZS66" s="76"/>
      <c r="UZT66" s="76"/>
      <c r="UZU66" s="76"/>
      <c r="UZV66" s="76"/>
      <c r="UZW66" s="76"/>
      <c r="UZX66" s="76"/>
      <c r="UZY66" s="76"/>
      <c r="UZZ66" s="76"/>
      <c r="VAA66" s="76"/>
      <c r="VAB66" s="76"/>
      <c r="VAC66" s="76"/>
      <c r="VAD66" s="76"/>
      <c r="VAE66" s="76"/>
      <c r="VAF66" s="76"/>
      <c r="VAG66" s="76"/>
      <c r="VAH66" s="76"/>
      <c r="VAI66" s="76"/>
      <c r="VAJ66" s="76"/>
      <c r="VAK66" s="76"/>
      <c r="VAL66" s="76"/>
      <c r="VAM66" s="76"/>
      <c r="VAN66" s="76"/>
      <c r="VAO66" s="76"/>
      <c r="VAP66" s="76"/>
      <c r="VAQ66" s="76"/>
      <c r="VAR66" s="76"/>
      <c r="VAS66" s="76"/>
      <c r="VAT66" s="76"/>
      <c r="VAU66" s="76"/>
      <c r="VAV66" s="76"/>
      <c r="VAW66" s="76"/>
      <c r="VAX66" s="76"/>
      <c r="VAY66" s="76"/>
      <c r="VAZ66" s="76"/>
      <c r="VBA66" s="76"/>
      <c r="VBB66" s="76"/>
      <c r="VBC66" s="76"/>
      <c r="VBD66" s="76"/>
      <c r="VBE66" s="76"/>
      <c r="VBF66" s="76"/>
      <c r="VBG66" s="76"/>
      <c r="VBH66" s="76"/>
      <c r="VBI66" s="76"/>
      <c r="VBJ66" s="76"/>
      <c r="VBK66" s="76"/>
      <c r="VBL66" s="76"/>
      <c r="VBM66" s="76"/>
      <c r="VBN66" s="76"/>
      <c r="VBO66" s="76"/>
      <c r="VBP66" s="76"/>
      <c r="VBQ66" s="76"/>
      <c r="VBR66" s="76"/>
      <c r="VBS66" s="76"/>
      <c r="VBT66" s="76"/>
      <c r="VBU66" s="76"/>
      <c r="VBV66" s="76"/>
      <c r="VBW66" s="76"/>
      <c r="VBX66" s="76"/>
      <c r="VBY66" s="76"/>
      <c r="VBZ66" s="76"/>
      <c r="VCA66" s="76"/>
      <c r="VCB66" s="76"/>
      <c r="VCC66" s="76"/>
      <c r="VCD66" s="76"/>
      <c r="VCE66" s="76"/>
      <c r="VCF66" s="76"/>
      <c r="VCG66" s="76"/>
      <c r="VCH66" s="76"/>
      <c r="VCI66" s="76"/>
      <c r="VCJ66" s="76"/>
      <c r="VCK66" s="76"/>
      <c r="VCL66" s="76"/>
      <c r="VCM66" s="76"/>
      <c r="VCN66" s="76"/>
      <c r="VCO66" s="76"/>
      <c r="VCP66" s="76"/>
      <c r="VCQ66" s="76"/>
      <c r="VCR66" s="76"/>
      <c r="VCS66" s="76"/>
      <c r="VCT66" s="76"/>
      <c r="VCU66" s="76"/>
      <c r="VCV66" s="76"/>
      <c r="VCW66" s="76"/>
      <c r="VCX66" s="76"/>
      <c r="VCY66" s="76"/>
      <c r="VCZ66" s="76"/>
      <c r="VDA66" s="76"/>
      <c r="VDB66" s="76"/>
      <c r="VDC66" s="76"/>
      <c r="VDD66" s="76"/>
      <c r="VDE66" s="76"/>
      <c r="VDF66" s="76"/>
      <c r="VDG66" s="76"/>
      <c r="VDH66" s="76"/>
      <c r="VDI66" s="76"/>
      <c r="VDJ66" s="76"/>
      <c r="VDK66" s="76"/>
      <c r="VDL66" s="76"/>
      <c r="VDM66" s="76"/>
      <c r="VDN66" s="76"/>
      <c r="VDO66" s="76"/>
      <c r="VDP66" s="76"/>
      <c r="VDQ66" s="76"/>
      <c r="VDR66" s="76"/>
      <c r="VDS66" s="76"/>
      <c r="VDT66" s="76"/>
      <c r="VDU66" s="76"/>
      <c r="VDV66" s="76"/>
      <c r="VDW66" s="76"/>
      <c r="VDX66" s="76"/>
      <c r="VDY66" s="76"/>
      <c r="VDZ66" s="76"/>
      <c r="VEA66" s="76"/>
      <c r="VEB66" s="76"/>
      <c r="VEC66" s="76"/>
      <c r="VED66" s="76"/>
      <c r="VEE66" s="76"/>
      <c r="VEF66" s="76"/>
      <c r="VEG66" s="76"/>
      <c r="VEH66" s="76"/>
      <c r="VEI66" s="76"/>
      <c r="VEJ66" s="76"/>
      <c r="VEK66" s="76"/>
      <c r="VEL66" s="76"/>
      <c r="VEM66" s="76"/>
      <c r="VEN66" s="76"/>
      <c r="VEO66" s="76"/>
      <c r="VEP66" s="76"/>
      <c r="VEQ66" s="76"/>
      <c r="VER66" s="76"/>
      <c r="VES66" s="76"/>
      <c r="VET66" s="76"/>
      <c r="VEU66" s="76"/>
      <c r="VEV66" s="76"/>
      <c r="VEW66" s="76"/>
      <c r="VEX66" s="76"/>
      <c r="VEY66" s="76"/>
      <c r="VEZ66" s="76"/>
      <c r="VFA66" s="76"/>
      <c r="VFB66" s="76"/>
      <c r="VFC66" s="76"/>
      <c r="VFD66" s="76"/>
      <c r="VFE66" s="76"/>
      <c r="VFF66" s="76"/>
      <c r="VFG66" s="76"/>
      <c r="VFH66" s="76"/>
      <c r="VFI66" s="76"/>
      <c r="VFJ66" s="76"/>
      <c r="VFK66" s="76"/>
      <c r="VFL66" s="76"/>
      <c r="VFM66" s="76"/>
      <c r="VFN66" s="76"/>
      <c r="VFO66" s="76"/>
      <c r="VFP66" s="76"/>
      <c r="VFQ66" s="76"/>
      <c r="VFR66" s="76"/>
      <c r="VFS66" s="76"/>
      <c r="VFT66" s="76"/>
      <c r="VFU66" s="76"/>
      <c r="VFV66" s="76"/>
      <c r="VFW66" s="76"/>
      <c r="VFX66" s="76"/>
      <c r="VFY66" s="76"/>
      <c r="VFZ66" s="76"/>
      <c r="VGA66" s="76"/>
      <c r="VGB66" s="76"/>
      <c r="VGC66" s="76"/>
      <c r="VGD66" s="76"/>
      <c r="VGE66" s="76"/>
      <c r="VGF66" s="76"/>
      <c r="VGG66" s="76"/>
      <c r="VGH66" s="76"/>
      <c r="VGI66" s="76"/>
      <c r="VGJ66" s="76"/>
      <c r="VGK66" s="76"/>
      <c r="VGL66" s="76"/>
      <c r="VGM66" s="76"/>
      <c r="VGN66" s="76"/>
      <c r="VGO66" s="76"/>
      <c r="VGP66" s="76"/>
      <c r="VGQ66" s="76"/>
      <c r="VGR66" s="76"/>
      <c r="VGS66" s="76"/>
      <c r="VGT66" s="76"/>
      <c r="VGU66" s="76"/>
      <c r="VGV66" s="76"/>
      <c r="VGW66" s="76"/>
      <c r="VGX66" s="76"/>
      <c r="VGY66" s="76"/>
      <c r="VGZ66" s="76"/>
      <c r="VHA66" s="76"/>
      <c r="VHB66" s="76"/>
      <c r="VHC66" s="76"/>
      <c r="VHD66" s="76"/>
      <c r="VHE66" s="76"/>
      <c r="VHF66" s="76"/>
      <c r="VHG66" s="76"/>
      <c r="VHH66" s="76"/>
      <c r="VHI66" s="76"/>
      <c r="VHJ66" s="76"/>
      <c r="VHK66" s="76"/>
      <c r="VHL66" s="76"/>
      <c r="VHM66" s="76"/>
      <c r="VHN66" s="76"/>
      <c r="VHO66" s="76"/>
      <c r="VHP66" s="76"/>
      <c r="VHQ66" s="76"/>
      <c r="VHR66" s="76"/>
      <c r="VHS66" s="76"/>
      <c r="VHT66" s="76"/>
      <c r="VHU66" s="76"/>
      <c r="VHV66" s="76"/>
      <c r="VHW66" s="76"/>
      <c r="VHX66" s="76"/>
      <c r="VHY66" s="76"/>
      <c r="VHZ66" s="76"/>
      <c r="VIA66" s="76"/>
      <c r="VIB66" s="76"/>
      <c r="VIC66" s="76"/>
      <c r="VID66" s="76"/>
      <c r="VIE66" s="76"/>
      <c r="VIF66" s="76"/>
      <c r="VIG66" s="76"/>
      <c r="VIH66" s="76"/>
      <c r="VII66" s="76"/>
      <c r="VIJ66" s="76"/>
      <c r="VIK66" s="76"/>
      <c r="VIL66" s="76"/>
      <c r="VIM66" s="76"/>
      <c r="VIN66" s="76"/>
      <c r="VIO66" s="76"/>
      <c r="VIP66" s="76"/>
      <c r="VIQ66" s="76"/>
      <c r="VIR66" s="76"/>
      <c r="VIS66" s="76"/>
      <c r="VIT66" s="76"/>
      <c r="VIU66" s="76"/>
      <c r="VIV66" s="76"/>
      <c r="VIW66" s="76"/>
      <c r="VIX66" s="76"/>
      <c r="VIY66" s="76"/>
      <c r="VIZ66" s="76"/>
      <c r="VJA66" s="76"/>
      <c r="VJB66" s="76"/>
      <c r="VJC66" s="76"/>
      <c r="VJD66" s="76"/>
      <c r="VJE66" s="76"/>
      <c r="VJF66" s="76"/>
      <c r="VJG66" s="76"/>
      <c r="VJH66" s="76"/>
      <c r="VJI66" s="76"/>
      <c r="VJJ66" s="76"/>
      <c r="VJK66" s="76"/>
      <c r="VJL66" s="76"/>
      <c r="VJM66" s="76"/>
      <c r="VJN66" s="76"/>
      <c r="VJO66" s="76"/>
      <c r="VJP66" s="76"/>
      <c r="VJQ66" s="76"/>
      <c r="VJR66" s="76"/>
      <c r="VJS66" s="76"/>
      <c r="VJT66" s="76"/>
      <c r="VJU66" s="76"/>
      <c r="VJV66" s="76"/>
      <c r="VJW66" s="76"/>
      <c r="VJX66" s="76"/>
      <c r="VJY66" s="76"/>
      <c r="VJZ66" s="76"/>
      <c r="VKA66" s="76"/>
      <c r="VKB66" s="76"/>
      <c r="VKC66" s="76"/>
      <c r="VKD66" s="76"/>
      <c r="VKE66" s="76"/>
      <c r="VKF66" s="76"/>
      <c r="VKG66" s="76"/>
      <c r="VKH66" s="76"/>
      <c r="VKI66" s="76"/>
      <c r="VKJ66" s="76"/>
      <c r="VKK66" s="76"/>
      <c r="VKL66" s="76"/>
      <c r="VKM66" s="76"/>
      <c r="VKN66" s="76"/>
      <c r="VKO66" s="76"/>
      <c r="VKP66" s="76"/>
      <c r="VKQ66" s="76"/>
      <c r="VKR66" s="76"/>
      <c r="VKS66" s="76"/>
      <c r="VKT66" s="76"/>
      <c r="VKU66" s="76"/>
      <c r="VKV66" s="76"/>
      <c r="VKW66" s="76"/>
      <c r="VKX66" s="76"/>
      <c r="VKY66" s="76"/>
      <c r="VKZ66" s="76"/>
      <c r="VLA66" s="76"/>
      <c r="VLB66" s="76"/>
      <c r="VLC66" s="76"/>
      <c r="VLD66" s="76"/>
      <c r="VLE66" s="76"/>
      <c r="VLF66" s="76"/>
      <c r="VLG66" s="76"/>
      <c r="VLH66" s="76"/>
      <c r="VLI66" s="76"/>
      <c r="VLJ66" s="76"/>
      <c r="VLK66" s="76"/>
      <c r="VLL66" s="76"/>
      <c r="VLM66" s="76"/>
      <c r="VLN66" s="76"/>
      <c r="VLO66" s="76"/>
      <c r="VLP66" s="76"/>
      <c r="VLQ66" s="76"/>
      <c r="VLR66" s="76"/>
      <c r="VLS66" s="76"/>
      <c r="VLT66" s="76"/>
      <c r="VLU66" s="76"/>
      <c r="VLV66" s="76"/>
      <c r="VLW66" s="76"/>
      <c r="VLX66" s="76"/>
      <c r="VLY66" s="76"/>
      <c r="VLZ66" s="76"/>
      <c r="VMA66" s="76"/>
      <c r="VMB66" s="76"/>
      <c r="VMC66" s="76"/>
      <c r="VMD66" s="76"/>
      <c r="VME66" s="76"/>
      <c r="VMF66" s="76"/>
      <c r="VMG66" s="76"/>
      <c r="VMH66" s="76"/>
      <c r="VMI66" s="76"/>
      <c r="VMJ66" s="76"/>
      <c r="VMK66" s="76"/>
      <c r="VML66" s="76"/>
      <c r="VMM66" s="76"/>
      <c r="VMN66" s="76"/>
      <c r="VMO66" s="76"/>
      <c r="VMP66" s="76"/>
      <c r="VMQ66" s="76"/>
      <c r="VMR66" s="76"/>
      <c r="VMS66" s="76"/>
      <c r="VMT66" s="76"/>
      <c r="VMU66" s="76"/>
      <c r="VMV66" s="76"/>
      <c r="VMW66" s="76"/>
      <c r="VMX66" s="76"/>
      <c r="VMY66" s="76"/>
      <c r="VMZ66" s="76"/>
      <c r="VNA66" s="76"/>
      <c r="VNB66" s="76"/>
      <c r="VNC66" s="76"/>
      <c r="VND66" s="76"/>
      <c r="VNE66" s="76"/>
      <c r="VNF66" s="76"/>
      <c r="VNG66" s="76"/>
      <c r="VNH66" s="76"/>
      <c r="VNI66" s="76"/>
      <c r="VNJ66" s="76"/>
      <c r="VNK66" s="76"/>
      <c r="VNL66" s="76"/>
      <c r="VNM66" s="76"/>
      <c r="VNN66" s="76"/>
      <c r="VNO66" s="76"/>
      <c r="VNP66" s="76"/>
      <c r="VNQ66" s="76"/>
      <c r="VNR66" s="76"/>
      <c r="VNS66" s="76"/>
      <c r="VNT66" s="76"/>
      <c r="VNU66" s="76"/>
      <c r="VNV66" s="76"/>
      <c r="VNW66" s="76"/>
      <c r="VNX66" s="76"/>
      <c r="VNY66" s="76"/>
      <c r="VNZ66" s="76"/>
      <c r="VOA66" s="76"/>
      <c r="VOB66" s="76"/>
      <c r="VOC66" s="76"/>
      <c r="VOD66" s="76"/>
      <c r="VOE66" s="76"/>
      <c r="VOF66" s="76"/>
      <c r="VOG66" s="76"/>
      <c r="VOH66" s="76"/>
      <c r="VOI66" s="76"/>
      <c r="VOJ66" s="76"/>
      <c r="VOK66" s="76"/>
      <c r="VOL66" s="76"/>
      <c r="VOM66" s="76"/>
      <c r="VON66" s="76"/>
      <c r="VOO66" s="76"/>
      <c r="VOP66" s="76"/>
      <c r="VOQ66" s="76"/>
      <c r="VOR66" s="76"/>
      <c r="VOS66" s="76"/>
      <c r="VOT66" s="76"/>
      <c r="VOU66" s="76"/>
      <c r="VOV66" s="76"/>
      <c r="VOW66" s="76"/>
      <c r="VOX66" s="76"/>
      <c r="VOY66" s="76"/>
      <c r="VOZ66" s="76"/>
      <c r="VPA66" s="76"/>
      <c r="VPB66" s="76"/>
      <c r="VPC66" s="76"/>
      <c r="VPD66" s="76"/>
      <c r="VPE66" s="76"/>
      <c r="VPF66" s="76"/>
      <c r="VPG66" s="76"/>
      <c r="VPH66" s="76"/>
      <c r="VPI66" s="76"/>
      <c r="VPJ66" s="76"/>
      <c r="VPK66" s="76"/>
      <c r="VPL66" s="76"/>
      <c r="VPM66" s="76"/>
      <c r="VPN66" s="76"/>
      <c r="VPO66" s="76"/>
      <c r="VPP66" s="76"/>
      <c r="VPQ66" s="76"/>
      <c r="VPR66" s="76"/>
      <c r="VPS66" s="76"/>
      <c r="VPT66" s="76"/>
      <c r="VPU66" s="76"/>
      <c r="VPV66" s="76"/>
      <c r="VPW66" s="76"/>
      <c r="VPX66" s="76"/>
      <c r="VPY66" s="76"/>
      <c r="VPZ66" s="76"/>
      <c r="VQA66" s="76"/>
      <c r="VQB66" s="76"/>
      <c r="VQC66" s="76"/>
      <c r="VQD66" s="76"/>
      <c r="VQE66" s="76"/>
      <c r="VQF66" s="76"/>
      <c r="VQG66" s="76"/>
      <c r="VQH66" s="76"/>
      <c r="VQI66" s="76"/>
      <c r="VQJ66" s="76"/>
      <c r="VQK66" s="76"/>
      <c r="VQL66" s="76"/>
      <c r="VQM66" s="76"/>
      <c r="VQN66" s="76"/>
      <c r="VQO66" s="76"/>
      <c r="VQP66" s="76"/>
      <c r="VQQ66" s="76"/>
      <c r="VQR66" s="76"/>
      <c r="VQS66" s="76"/>
      <c r="VQT66" s="76"/>
      <c r="VQU66" s="76"/>
      <c r="VQV66" s="76"/>
      <c r="VQW66" s="76"/>
      <c r="VQX66" s="76"/>
      <c r="VQY66" s="76"/>
      <c r="VQZ66" s="76"/>
      <c r="VRA66" s="76"/>
      <c r="VRB66" s="76"/>
      <c r="VRC66" s="76"/>
      <c r="VRD66" s="76"/>
      <c r="VRE66" s="76"/>
      <c r="VRF66" s="76"/>
      <c r="VRG66" s="76"/>
      <c r="VRH66" s="76"/>
      <c r="VRI66" s="76"/>
      <c r="VRJ66" s="76"/>
      <c r="VRK66" s="76"/>
      <c r="VRL66" s="76"/>
      <c r="VRM66" s="76"/>
      <c r="VRN66" s="76"/>
      <c r="VRO66" s="76"/>
      <c r="VRP66" s="76"/>
      <c r="VRQ66" s="76"/>
      <c r="VRR66" s="76"/>
      <c r="VRS66" s="76"/>
      <c r="VRT66" s="76"/>
      <c r="VRU66" s="76"/>
      <c r="VRV66" s="76"/>
      <c r="VRW66" s="76"/>
      <c r="VRX66" s="76"/>
      <c r="VRY66" s="76"/>
      <c r="VRZ66" s="76"/>
      <c r="VSA66" s="76"/>
      <c r="VSB66" s="76"/>
      <c r="VSC66" s="76"/>
      <c r="VSD66" s="76"/>
      <c r="VSE66" s="76"/>
      <c r="VSF66" s="76"/>
      <c r="VSG66" s="76"/>
      <c r="VSH66" s="76"/>
      <c r="VSI66" s="76"/>
      <c r="VSJ66" s="76"/>
      <c r="VSK66" s="76"/>
      <c r="VSL66" s="76"/>
      <c r="VSM66" s="76"/>
      <c r="VSN66" s="76"/>
      <c r="VSO66" s="76"/>
      <c r="VSP66" s="76"/>
      <c r="VSQ66" s="76"/>
      <c r="VSR66" s="76"/>
      <c r="VSS66" s="76"/>
      <c r="VST66" s="76"/>
      <c r="VSU66" s="76"/>
      <c r="VSV66" s="76"/>
      <c r="VSW66" s="76"/>
      <c r="VSX66" s="76"/>
      <c r="VSY66" s="76"/>
      <c r="VSZ66" s="76"/>
      <c r="VTA66" s="76"/>
      <c r="VTB66" s="76"/>
      <c r="VTC66" s="76"/>
      <c r="VTD66" s="76"/>
      <c r="VTE66" s="76"/>
      <c r="VTF66" s="76"/>
      <c r="VTG66" s="76"/>
      <c r="VTH66" s="76"/>
      <c r="VTI66" s="76"/>
      <c r="VTJ66" s="76"/>
      <c r="VTK66" s="76"/>
      <c r="VTL66" s="76"/>
      <c r="VTM66" s="76"/>
      <c r="VTN66" s="76"/>
      <c r="VTO66" s="76"/>
      <c r="VTP66" s="76"/>
      <c r="VTQ66" s="76"/>
      <c r="VTR66" s="76"/>
      <c r="VTS66" s="76"/>
      <c r="VTT66" s="76"/>
      <c r="VTU66" s="76"/>
      <c r="VTV66" s="76"/>
      <c r="VTW66" s="76"/>
      <c r="VTX66" s="76"/>
      <c r="VTY66" s="76"/>
      <c r="VTZ66" s="76"/>
      <c r="VUA66" s="76"/>
      <c r="VUB66" s="76"/>
      <c r="VUC66" s="76"/>
      <c r="VUD66" s="76"/>
      <c r="VUE66" s="76"/>
      <c r="VUF66" s="76"/>
      <c r="VUG66" s="76"/>
      <c r="VUH66" s="76"/>
      <c r="VUI66" s="76"/>
      <c r="VUJ66" s="76"/>
      <c r="VUK66" s="76"/>
      <c r="VUL66" s="76"/>
      <c r="VUM66" s="76"/>
      <c r="VUN66" s="76"/>
      <c r="VUO66" s="76"/>
      <c r="VUP66" s="76"/>
      <c r="VUQ66" s="76"/>
      <c r="VUR66" s="76"/>
      <c r="VUS66" s="76"/>
      <c r="VUT66" s="76"/>
      <c r="VUU66" s="76"/>
      <c r="VUV66" s="76"/>
      <c r="VUW66" s="76"/>
      <c r="VUX66" s="76"/>
      <c r="VUY66" s="76"/>
      <c r="VUZ66" s="76"/>
      <c r="VVA66" s="76"/>
      <c r="VVB66" s="76"/>
      <c r="VVC66" s="76"/>
      <c r="VVD66" s="76"/>
      <c r="VVE66" s="76"/>
      <c r="VVF66" s="76"/>
      <c r="VVG66" s="76"/>
      <c r="VVH66" s="76"/>
      <c r="VVI66" s="76"/>
      <c r="VVJ66" s="76"/>
      <c r="VVK66" s="76"/>
      <c r="VVL66" s="76"/>
      <c r="VVM66" s="76"/>
      <c r="VVN66" s="76"/>
      <c r="VVO66" s="76"/>
      <c r="VVP66" s="76"/>
      <c r="VVQ66" s="76"/>
      <c r="VVR66" s="76"/>
      <c r="VVS66" s="76"/>
      <c r="VVT66" s="76"/>
      <c r="VVU66" s="76"/>
      <c r="VVV66" s="76"/>
      <c r="VVW66" s="76"/>
      <c r="VVX66" s="76"/>
      <c r="VVY66" s="76"/>
      <c r="VVZ66" s="76"/>
      <c r="VWA66" s="76"/>
      <c r="VWB66" s="76"/>
      <c r="VWC66" s="76"/>
      <c r="VWD66" s="76"/>
      <c r="VWE66" s="76"/>
      <c r="VWF66" s="76"/>
      <c r="VWG66" s="76"/>
      <c r="VWH66" s="76"/>
      <c r="VWI66" s="76"/>
      <c r="VWJ66" s="76"/>
      <c r="VWK66" s="76"/>
      <c r="VWL66" s="76"/>
      <c r="VWM66" s="76"/>
      <c r="VWN66" s="76"/>
      <c r="VWO66" s="76"/>
      <c r="VWP66" s="76"/>
      <c r="VWQ66" s="76"/>
      <c r="VWR66" s="76"/>
      <c r="VWS66" s="76"/>
      <c r="VWT66" s="76"/>
      <c r="VWU66" s="76"/>
      <c r="VWV66" s="76"/>
      <c r="VWW66" s="76"/>
      <c r="VWX66" s="76"/>
      <c r="VWY66" s="76"/>
      <c r="VWZ66" s="76"/>
      <c r="VXA66" s="76"/>
      <c r="VXB66" s="76"/>
      <c r="VXC66" s="76"/>
      <c r="VXD66" s="76"/>
      <c r="VXE66" s="76"/>
      <c r="VXF66" s="76"/>
      <c r="VXG66" s="76"/>
      <c r="VXH66" s="76"/>
      <c r="VXI66" s="76"/>
      <c r="VXJ66" s="76"/>
      <c r="VXK66" s="76"/>
      <c r="VXL66" s="76"/>
      <c r="VXM66" s="76"/>
      <c r="VXN66" s="76"/>
      <c r="VXO66" s="76"/>
      <c r="VXP66" s="76"/>
      <c r="VXQ66" s="76"/>
      <c r="VXR66" s="76"/>
      <c r="VXS66" s="76"/>
      <c r="VXT66" s="76"/>
      <c r="VXU66" s="76"/>
      <c r="VXV66" s="76"/>
      <c r="VXW66" s="76"/>
      <c r="VXX66" s="76"/>
      <c r="VXY66" s="76"/>
      <c r="VXZ66" s="76"/>
      <c r="VYA66" s="76"/>
      <c r="VYB66" s="76"/>
      <c r="VYC66" s="76"/>
      <c r="VYD66" s="76"/>
      <c r="VYE66" s="76"/>
      <c r="VYF66" s="76"/>
      <c r="VYG66" s="76"/>
      <c r="VYH66" s="76"/>
      <c r="VYI66" s="76"/>
      <c r="VYJ66" s="76"/>
      <c r="VYK66" s="76"/>
      <c r="VYL66" s="76"/>
      <c r="VYM66" s="76"/>
      <c r="VYN66" s="76"/>
      <c r="VYO66" s="76"/>
      <c r="VYP66" s="76"/>
      <c r="VYQ66" s="76"/>
      <c r="VYR66" s="76"/>
      <c r="VYS66" s="76"/>
      <c r="VYT66" s="76"/>
      <c r="VYU66" s="76"/>
      <c r="VYV66" s="76"/>
      <c r="VYW66" s="76"/>
      <c r="VYX66" s="76"/>
      <c r="VYY66" s="76"/>
      <c r="VYZ66" s="76"/>
      <c r="VZA66" s="76"/>
      <c r="VZB66" s="76"/>
      <c r="VZC66" s="76"/>
      <c r="VZD66" s="76"/>
      <c r="VZE66" s="76"/>
      <c r="VZF66" s="76"/>
      <c r="VZG66" s="76"/>
      <c r="VZH66" s="76"/>
      <c r="VZI66" s="76"/>
      <c r="VZJ66" s="76"/>
      <c r="VZK66" s="76"/>
      <c r="VZL66" s="76"/>
      <c r="VZM66" s="76"/>
      <c r="VZN66" s="76"/>
      <c r="VZO66" s="76"/>
      <c r="VZP66" s="76"/>
      <c r="VZQ66" s="76"/>
      <c r="VZR66" s="76"/>
      <c r="VZS66" s="76"/>
      <c r="VZT66" s="76"/>
      <c r="VZU66" s="76"/>
      <c r="VZV66" s="76"/>
      <c r="VZW66" s="76"/>
      <c r="VZX66" s="76"/>
      <c r="VZY66" s="76"/>
      <c r="VZZ66" s="76"/>
      <c r="WAA66" s="76"/>
      <c r="WAB66" s="76"/>
      <c r="WAC66" s="76"/>
      <c r="WAD66" s="76"/>
      <c r="WAE66" s="76"/>
      <c r="WAF66" s="76"/>
      <c r="WAG66" s="76"/>
      <c r="WAH66" s="76"/>
      <c r="WAI66" s="76"/>
      <c r="WAJ66" s="76"/>
      <c r="WAK66" s="76"/>
      <c r="WAL66" s="76"/>
      <c r="WAM66" s="76"/>
      <c r="WAN66" s="76"/>
      <c r="WAO66" s="76"/>
      <c r="WAP66" s="76"/>
      <c r="WAQ66" s="76"/>
      <c r="WAR66" s="76"/>
      <c r="WAS66" s="76"/>
      <c r="WAT66" s="76"/>
      <c r="WAU66" s="76"/>
      <c r="WAV66" s="76"/>
      <c r="WAW66" s="76"/>
      <c r="WAX66" s="76"/>
      <c r="WAY66" s="76"/>
      <c r="WAZ66" s="76"/>
      <c r="WBA66" s="76"/>
      <c r="WBB66" s="76"/>
      <c r="WBC66" s="76"/>
      <c r="WBD66" s="76"/>
      <c r="WBE66" s="76"/>
      <c r="WBF66" s="76"/>
      <c r="WBG66" s="76"/>
      <c r="WBH66" s="76"/>
      <c r="WBI66" s="76"/>
      <c r="WBJ66" s="76"/>
      <c r="WBK66" s="76"/>
      <c r="WBL66" s="76"/>
      <c r="WBM66" s="76"/>
      <c r="WBN66" s="76"/>
      <c r="WBO66" s="76"/>
      <c r="WBP66" s="76"/>
      <c r="WBQ66" s="76"/>
      <c r="WBR66" s="76"/>
      <c r="WBS66" s="76"/>
      <c r="WBT66" s="76"/>
      <c r="WBU66" s="76"/>
      <c r="WBV66" s="76"/>
      <c r="WBW66" s="76"/>
      <c r="WBX66" s="76"/>
      <c r="WBY66" s="76"/>
      <c r="WBZ66" s="76"/>
      <c r="WCA66" s="76"/>
      <c r="WCB66" s="76"/>
      <c r="WCC66" s="76"/>
      <c r="WCD66" s="76"/>
      <c r="WCE66" s="76"/>
      <c r="WCF66" s="76"/>
      <c r="WCG66" s="76"/>
      <c r="WCH66" s="76"/>
      <c r="WCI66" s="76"/>
      <c r="WCJ66" s="76"/>
      <c r="WCK66" s="76"/>
      <c r="WCL66" s="76"/>
      <c r="WCM66" s="76"/>
      <c r="WCN66" s="76"/>
      <c r="WCO66" s="76"/>
      <c r="WCP66" s="76"/>
      <c r="WCQ66" s="76"/>
      <c r="WCR66" s="76"/>
      <c r="WCS66" s="76"/>
      <c r="WCT66" s="76"/>
      <c r="WCU66" s="76"/>
      <c r="WCV66" s="76"/>
      <c r="WCW66" s="76"/>
      <c r="WCX66" s="76"/>
      <c r="WCY66" s="76"/>
      <c r="WCZ66" s="76"/>
      <c r="WDA66" s="76"/>
      <c r="WDB66" s="76"/>
      <c r="WDC66" s="76"/>
      <c r="WDD66" s="76"/>
      <c r="WDE66" s="76"/>
      <c r="WDF66" s="76"/>
      <c r="WDG66" s="76"/>
      <c r="WDH66" s="76"/>
      <c r="WDI66" s="76"/>
      <c r="WDJ66" s="76"/>
      <c r="WDK66" s="76"/>
      <c r="WDL66" s="76"/>
      <c r="WDM66" s="76"/>
      <c r="WDN66" s="76"/>
      <c r="WDO66" s="76"/>
      <c r="WDP66" s="76"/>
      <c r="WDQ66" s="76"/>
      <c r="WDR66" s="76"/>
      <c r="WDS66" s="76"/>
      <c r="WDT66" s="76"/>
      <c r="WDU66" s="76"/>
      <c r="WDV66" s="76"/>
      <c r="WDW66" s="76"/>
      <c r="WDX66" s="76"/>
      <c r="WDY66" s="76"/>
      <c r="WDZ66" s="76"/>
      <c r="WEA66" s="76"/>
      <c r="WEB66" s="76"/>
      <c r="WEC66" s="76"/>
      <c r="WED66" s="76"/>
      <c r="WEE66" s="76"/>
      <c r="WEF66" s="76"/>
      <c r="WEG66" s="76"/>
      <c r="WEH66" s="76"/>
      <c r="WEI66" s="76"/>
      <c r="WEJ66" s="76"/>
      <c r="WEK66" s="76"/>
      <c r="WEL66" s="76"/>
      <c r="WEM66" s="76"/>
      <c r="WEN66" s="76"/>
      <c r="WEO66" s="76"/>
      <c r="WEP66" s="76"/>
      <c r="WEQ66" s="76"/>
      <c r="WER66" s="76"/>
      <c r="WES66" s="76"/>
      <c r="WET66" s="76"/>
      <c r="WEU66" s="76"/>
      <c r="WEV66" s="76"/>
      <c r="WEW66" s="76"/>
      <c r="WEX66" s="76"/>
      <c r="WEY66" s="76"/>
      <c r="WEZ66" s="76"/>
      <c r="WFA66" s="76"/>
      <c r="WFB66" s="76"/>
      <c r="WFC66" s="76"/>
      <c r="WFD66" s="76"/>
      <c r="WFE66" s="76"/>
      <c r="WFF66" s="76"/>
      <c r="WFG66" s="76"/>
      <c r="WFH66" s="76"/>
      <c r="WFI66" s="76"/>
      <c r="WFJ66" s="76"/>
      <c r="WFK66" s="76"/>
      <c r="WFL66" s="76"/>
      <c r="WFM66" s="76"/>
      <c r="WFN66" s="76"/>
      <c r="WFO66" s="76"/>
      <c r="WFP66" s="76"/>
      <c r="WFQ66" s="76"/>
      <c r="WFR66" s="76"/>
      <c r="WFS66" s="76"/>
      <c r="WFT66" s="76"/>
      <c r="WFU66" s="76"/>
      <c r="WFV66" s="76"/>
      <c r="WFW66" s="76"/>
      <c r="WFX66" s="76"/>
      <c r="WFY66" s="76"/>
      <c r="WFZ66" s="76"/>
      <c r="WGA66" s="76"/>
      <c r="WGB66" s="76"/>
      <c r="WGC66" s="76"/>
      <c r="WGD66" s="76"/>
      <c r="WGE66" s="76"/>
      <c r="WGF66" s="76"/>
      <c r="WGG66" s="76"/>
      <c r="WGH66" s="76"/>
      <c r="WGI66" s="76"/>
      <c r="WGJ66" s="76"/>
      <c r="WGK66" s="76"/>
      <c r="WGL66" s="76"/>
      <c r="WGM66" s="76"/>
      <c r="WGN66" s="76"/>
      <c r="WGO66" s="76"/>
      <c r="WGP66" s="76"/>
      <c r="WGQ66" s="76"/>
      <c r="WGR66" s="76"/>
      <c r="WGS66" s="76"/>
      <c r="WGT66" s="76"/>
      <c r="WGU66" s="76"/>
      <c r="WGV66" s="76"/>
      <c r="WGW66" s="76"/>
      <c r="WGX66" s="76"/>
      <c r="WGY66" s="76"/>
      <c r="WGZ66" s="76"/>
      <c r="WHA66" s="76"/>
      <c r="WHB66" s="76"/>
      <c r="WHC66" s="76"/>
      <c r="WHD66" s="76"/>
      <c r="WHE66" s="76"/>
      <c r="WHF66" s="76"/>
      <c r="WHG66" s="76"/>
      <c r="WHH66" s="76"/>
      <c r="WHI66" s="76"/>
      <c r="WHJ66" s="76"/>
      <c r="WHK66" s="76"/>
      <c r="WHL66" s="76"/>
      <c r="WHM66" s="76"/>
      <c r="WHN66" s="76"/>
      <c r="WHO66" s="76"/>
      <c r="WHP66" s="76"/>
      <c r="WHQ66" s="76"/>
      <c r="WHR66" s="76"/>
      <c r="WHS66" s="76"/>
      <c r="WHT66" s="76"/>
      <c r="WHU66" s="76"/>
      <c r="WHV66" s="76"/>
      <c r="WHW66" s="76"/>
      <c r="WHX66" s="76"/>
      <c r="WHY66" s="76"/>
      <c r="WHZ66" s="76"/>
      <c r="WIA66" s="76"/>
      <c r="WIB66" s="76"/>
      <c r="WIC66" s="76"/>
      <c r="WID66" s="76"/>
      <c r="WIE66" s="76"/>
      <c r="WIF66" s="76"/>
      <c r="WIG66" s="76"/>
      <c r="WIH66" s="76"/>
      <c r="WII66" s="76"/>
      <c r="WIJ66" s="76"/>
      <c r="WIK66" s="76"/>
      <c r="WIL66" s="76"/>
      <c r="WIM66" s="76"/>
      <c r="WIN66" s="76"/>
      <c r="WIO66" s="76"/>
      <c r="WIP66" s="76"/>
      <c r="WIQ66" s="76"/>
      <c r="WIR66" s="76"/>
      <c r="WIS66" s="76"/>
      <c r="WIT66" s="76"/>
      <c r="WIU66" s="76"/>
      <c r="WIV66" s="76"/>
      <c r="WIW66" s="76"/>
      <c r="WIX66" s="76"/>
      <c r="WIY66" s="76"/>
      <c r="WIZ66" s="76"/>
      <c r="WJA66" s="76"/>
      <c r="WJB66" s="76"/>
      <c r="WJC66" s="76"/>
      <c r="WJD66" s="76"/>
      <c r="WJE66" s="76"/>
      <c r="WJF66" s="76"/>
      <c r="WJG66" s="76"/>
      <c r="WJH66" s="76"/>
      <c r="WJI66" s="76"/>
      <c r="WJJ66" s="76"/>
      <c r="WJK66" s="76"/>
      <c r="WJL66" s="76"/>
      <c r="WJM66" s="76"/>
      <c r="WJN66" s="76"/>
      <c r="WJO66" s="76"/>
      <c r="WJP66" s="76"/>
      <c r="WJQ66" s="76"/>
      <c r="WJR66" s="76"/>
      <c r="WJS66" s="76"/>
      <c r="WJT66" s="76"/>
      <c r="WJU66" s="76"/>
      <c r="WJV66" s="76"/>
      <c r="WJW66" s="76"/>
      <c r="WJX66" s="76"/>
      <c r="WJY66" s="76"/>
      <c r="WJZ66" s="76"/>
      <c r="WKA66" s="76"/>
      <c r="WKB66" s="76"/>
      <c r="WKC66" s="76"/>
      <c r="WKD66" s="76"/>
      <c r="WKE66" s="76"/>
      <c r="WKF66" s="76"/>
      <c r="WKG66" s="76"/>
      <c r="WKH66" s="76"/>
      <c r="WKI66" s="76"/>
      <c r="WKJ66" s="76"/>
      <c r="WKK66" s="76"/>
      <c r="WKL66" s="76"/>
      <c r="WKM66" s="76"/>
      <c r="WKN66" s="76"/>
      <c r="WKO66" s="76"/>
      <c r="WKP66" s="76"/>
      <c r="WKQ66" s="76"/>
      <c r="WKR66" s="76"/>
      <c r="WKS66" s="76"/>
      <c r="WKT66" s="76"/>
      <c r="WKU66" s="76"/>
      <c r="WKV66" s="76"/>
      <c r="WKW66" s="76"/>
      <c r="WKX66" s="76"/>
      <c r="WKY66" s="76"/>
      <c r="WKZ66" s="76"/>
      <c r="WLA66" s="76"/>
      <c r="WLB66" s="76"/>
      <c r="WLC66" s="76"/>
      <c r="WLD66" s="76"/>
      <c r="WLE66" s="76"/>
      <c r="WLF66" s="76"/>
      <c r="WLG66" s="76"/>
      <c r="WLH66" s="76"/>
      <c r="WLI66" s="76"/>
      <c r="WLJ66" s="76"/>
      <c r="WLK66" s="76"/>
      <c r="WLL66" s="76"/>
      <c r="WLM66" s="76"/>
      <c r="WLN66" s="76"/>
      <c r="WLO66" s="76"/>
      <c r="WLP66" s="76"/>
      <c r="WLQ66" s="76"/>
      <c r="WLR66" s="76"/>
      <c r="WLS66" s="76"/>
      <c r="WLT66" s="76"/>
      <c r="WLU66" s="76"/>
      <c r="WLV66" s="76"/>
      <c r="WLW66" s="76"/>
      <c r="WLX66" s="76"/>
      <c r="WLY66" s="76"/>
      <c r="WLZ66" s="76"/>
      <c r="WMA66" s="76"/>
      <c r="WMB66" s="76"/>
      <c r="WMC66" s="76"/>
      <c r="WMD66" s="76"/>
      <c r="WME66" s="76"/>
      <c r="WMF66" s="76"/>
      <c r="WMG66" s="76"/>
      <c r="WMH66" s="76"/>
      <c r="WMI66" s="76"/>
      <c r="WMJ66" s="76"/>
      <c r="WMK66" s="76"/>
      <c r="WML66" s="76"/>
      <c r="WMM66" s="76"/>
      <c r="WMN66" s="76"/>
      <c r="WMO66" s="76"/>
      <c r="WMP66" s="76"/>
      <c r="WMQ66" s="76"/>
      <c r="WMR66" s="76"/>
      <c r="WMS66" s="76"/>
      <c r="WMT66" s="76"/>
      <c r="WMU66" s="76"/>
      <c r="WMV66" s="76"/>
      <c r="WMW66" s="76"/>
      <c r="WMX66" s="76"/>
      <c r="WMY66" s="76"/>
      <c r="WMZ66" s="76"/>
      <c r="WNA66" s="76"/>
      <c r="WNB66" s="76"/>
      <c r="WNC66" s="76"/>
      <c r="WND66" s="76"/>
      <c r="WNE66" s="76"/>
      <c r="WNF66" s="76"/>
      <c r="WNG66" s="76"/>
      <c r="WNH66" s="76"/>
      <c r="WNI66" s="76"/>
      <c r="WNJ66" s="76"/>
      <c r="WNK66" s="76"/>
      <c r="WNL66" s="76"/>
      <c r="WNM66" s="76"/>
      <c r="WNN66" s="76"/>
      <c r="WNO66" s="76"/>
      <c r="WNP66" s="76"/>
      <c r="WNQ66" s="76"/>
      <c r="WNR66" s="76"/>
      <c r="WNS66" s="76"/>
      <c r="WNT66" s="76"/>
      <c r="WNU66" s="76"/>
      <c r="WNV66" s="76"/>
      <c r="WNW66" s="76"/>
      <c r="WNX66" s="76"/>
      <c r="WNY66" s="76"/>
      <c r="WNZ66" s="76"/>
      <c r="WOA66" s="76"/>
      <c r="WOB66" s="76"/>
      <c r="WOC66" s="76"/>
      <c r="WOD66" s="76"/>
      <c r="WOE66" s="76"/>
      <c r="WOF66" s="76"/>
      <c r="WOG66" s="76"/>
      <c r="WOH66" s="76"/>
      <c r="WOI66" s="76"/>
      <c r="WOJ66" s="76"/>
      <c r="WOK66" s="76"/>
      <c r="WOL66" s="76"/>
      <c r="WOM66" s="76"/>
      <c r="WON66" s="76"/>
      <c r="WOO66" s="76"/>
      <c r="WOP66" s="76"/>
      <c r="WOQ66" s="76"/>
      <c r="WOR66" s="76"/>
      <c r="WOS66" s="76"/>
      <c r="WOT66" s="76"/>
      <c r="WOU66" s="76"/>
      <c r="WOV66" s="76"/>
      <c r="WOW66" s="76"/>
      <c r="WOX66" s="76"/>
      <c r="WOY66" s="76"/>
      <c r="WOZ66" s="76"/>
      <c r="WPA66" s="76"/>
      <c r="WPB66" s="76"/>
      <c r="WPC66" s="76"/>
      <c r="WPD66" s="76"/>
      <c r="WPE66" s="76"/>
      <c r="WPF66" s="76"/>
      <c r="WPG66" s="76"/>
      <c r="WPH66" s="76"/>
      <c r="WPI66" s="76"/>
      <c r="WPJ66" s="76"/>
      <c r="WPK66" s="76"/>
      <c r="WPL66" s="76"/>
      <c r="WPM66" s="76"/>
      <c r="WPN66" s="76"/>
      <c r="WPO66" s="76"/>
      <c r="WPP66" s="76"/>
      <c r="WPQ66" s="76"/>
      <c r="WPR66" s="76"/>
      <c r="WPS66" s="76"/>
      <c r="WPT66" s="76"/>
      <c r="WPU66" s="76"/>
      <c r="WPV66" s="76"/>
      <c r="WPW66" s="76"/>
      <c r="WPX66" s="76"/>
      <c r="WPY66" s="76"/>
      <c r="WPZ66" s="76"/>
      <c r="WQA66" s="76"/>
      <c r="WQB66" s="76"/>
      <c r="WQC66" s="76"/>
      <c r="WQD66" s="76"/>
      <c r="WQE66" s="76"/>
      <c r="WQF66" s="76"/>
      <c r="WQG66" s="76"/>
      <c r="WQH66" s="76"/>
      <c r="WQI66" s="76"/>
      <c r="WQJ66" s="76"/>
      <c r="WQK66" s="76"/>
      <c r="WQL66" s="76"/>
      <c r="WQM66" s="76"/>
      <c r="WQN66" s="76"/>
      <c r="WQO66" s="76"/>
      <c r="WQP66" s="76"/>
      <c r="WQQ66" s="76"/>
      <c r="WQR66" s="76"/>
      <c r="WQS66" s="76"/>
      <c r="WQT66" s="76"/>
      <c r="WQU66" s="76"/>
      <c r="WQV66" s="76"/>
      <c r="WQW66" s="76"/>
      <c r="WQX66" s="76"/>
      <c r="WQY66" s="76"/>
      <c r="WQZ66" s="76"/>
      <c r="WRA66" s="76"/>
      <c r="WRB66" s="76"/>
      <c r="WRC66" s="76"/>
      <c r="WRD66" s="76"/>
      <c r="WRE66" s="76"/>
      <c r="WRF66" s="76"/>
      <c r="WRG66" s="76"/>
      <c r="WRH66" s="76"/>
      <c r="WRI66" s="76"/>
      <c r="WRJ66" s="76"/>
      <c r="WRK66" s="76"/>
      <c r="WRL66" s="76"/>
      <c r="WRM66" s="76"/>
      <c r="WRN66" s="76"/>
      <c r="WRO66" s="76"/>
      <c r="WRP66" s="76"/>
      <c r="WRQ66" s="76"/>
      <c r="WRR66" s="76"/>
      <c r="WRS66" s="76"/>
      <c r="WRT66" s="76"/>
      <c r="WRU66" s="76"/>
      <c r="WRV66" s="76"/>
      <c r="WRW66" s="76"/>
      <c r="WRX66" s="76"/>
      <c r="WRY66" s="76"/>
      <c r="WRZ66" s="76"/>
      <c r="WSA66" s="76"/>
      <c r="WSB66" s="76"/>
      <c r="WSC66" s="76"/>
      <c r="WSD66" s="76"/>
      <c r="WSE66" s="76"/>
      <c r="WSF66" s="76"/>
      <c r="WSG66" s="76"/>
      <c r="WSH66" s="76"/>
      <c r="WSI66" s="76"/>
      <c r="WSJ66" s="76"/>
      <c r="WSK66" s="76"/>
      <c r="WSL66" s="76"/>
      <c r="WSM66" s="76"/>
      <c r="WSN66" s="76"/>
      <c r="WSO66" s="76"/>
      <c r="WSP66" s="76"/>
      <c r="WSQ66" s="76"/>
      <c r="WSR66" s="76"/>
      <c r="WSS66" s="76"/>
      <c r="WST66" s="76"/>
      <c r="WSU66" s="76"/>
      <c r="WSV66" s="76"/>
      <c r="WSW66" s="76"/>
      <c r="WSX66" s="76"/>
      <c r="WSY66" s="76"/>
      <c r="WSZ66" s="76"/>
      <c r="WTA66" s="76"/>
      <c r="WTB66" s="76"/>
      <c r="WTC66" s="76"/>
      <c r="WTD66" s="76"/>
      <c r="WTE66" s="76"/>
      <c r="WTF66" s="76"/>
      <c r="WTG66" s="76"/>
      <c r="WTH66" s="76"/>
      <c r="WTI66" s="76"/>
      <c r="WTJ66" s="76"/>
      <c r="WTK66" s="76"/>
      <c r="WTL66" s="76"/>
      <c r="WTM66" s="76"/>
      <c r="WTN66" s="76"/>
      <c r="WTO66" s="76"/>
      <c r="WTP66" s="76"/>
      <c r="WTQ66" s="76"/>
      <c r="WTR66" s="76"/>
      <c r="WTS66" s="76"/>
      <c r="WTT66" s="76"/>
      <c r="WTU66" s="76"/>
      <c r="WTV66" s="76"/>
      <c r="WTW66" s="76"/>
      <c r="WTX66" s="76"/>
      <c r="WTY66" s="76"/>
      <c r="WTZ66" s="76"/>
      <c r="WUA66" s="76"/>
      <c r="WUB66" s="76"/>
      <c r="WUC66" s="76"/>
      <c r="WUD66" s="76"/>
      <c r="WUE66" s="76"/>
      <c r="WUF66" s="76"/>
      <c r="WUG66" s="76"/>
      <c r="WUH66" s="76"/>
      <c r="WUI66" s="76"/>
      <c r="WUJ66" s="76"/>
      <c r="WUK66" s="76"/>
      <c r="WUL66" s="76"/>
      <c r="WUM66" s="76"/>
      <c r="WUN66" s="76"/>
      <c r="WUO66" s="76"/>
      <c r="WUP66" s="76"/>
      <c r="WUQ66" s="76"/>
      <c r="WUR66" s="76"/>
      <c r="WUS66" s="76"/>
      <c r="WUT66" s="76"/>
      <c r="WUU66" s="76"/>
      <c r="WUV66" s="76"/>
      <c r="WUW66" s="76"/>
      <c r="WUX66" s="76"/>
      <c r="WUY66" s="76"/>
      <c r="WUZ66" s="76"/>
      <c r="WVA66" s="76"/>
      <c r="WVB66" s="76"/>
      <c r="WVC66" s="76"/>
      <c r="WVD66" s="76"/>
      <c r="WVE66" s="76"/>
      <c r="WVF66" s="76"/>
      <c r="WVG66" s="76"/>
      <c r="WVH66" s="76"/>
      <c r="WVI66" s="76"/>
      <c r="WVJ66" s="76"/>
      <c r="WVK66" s="76"/>
      <c r="WVL66" s="76"/>
      <c r="WVM66" s="76"/>
      <c r="WVN66" s="76"/>
      <c r="WVO66" s="76"/>
      <c r="WVP66" s="76"/>
      <c r="WVQ66" s="76"/>
      <c r="WVR66" s="76"/>
      <c r="WVS66" s="76"/>
      <c r="WVT66" s="76"/>
      <c r="WVU66" s="76"/>
      <c r="WVV66" s="76"/>
      <c r="WVW66" s="76"/>
      <c r="WVX66" s="76"/>
      <c r="WVY66" s="76"/>
      <c r="WVZ66" s="76"/>
      <c r="WWA66" s="76"/>
      <c r="WWB66" s="76"/>
      <c r="WWC66" s="76"/>
      <c r="WWD66" s="76"/>
      <c r="WWE66" s="76"/>
      <c r="WWF66" s="76"/>
      <c r="WWG66" s="76"/>
      <c r="WWH66" s="76"/>
      <c r="WWI66" s="76"/>
      <c r="WWJ66" s="76"/>
      <c r="WWK66" s="76"/>
      <c r="WWL66" s="76"/>
      <c r="WWM66" s="76"/>
      <c r="WWN66" s="76"/>
      <c r="WWO66" s="76"/>
      <c r="WWP66" s="76"/>
      <c r="WWQ66" s="76"/>
      <c r="WWR66" s="76"/>
      <c r="WWS66" s="76"/>
      <c r="WWT66" s="76"/>
      <c r="WWU66" s="76"/>
      <c r="WWV66" s="76"/>
      <c r="WWW66" s="76"/>
      <c r="WWX66" s="76"/>
      <c r="WWY66" s="76"/>
    </row>
  </sheetData>
  <mergeCells count="2">
    <mergeCell ref="B1:AG1"/>
    <mergeCell ref="A66:AG66"/>
  </mergeCells>
  <pageMargins left="0.17" right="0.17" top="0.93" bottom="0.51" header="0.31496062992125984" footer="0.47"/>
  <pageSetup scale="37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activeCell="F35" sqref="F35"/>
    </sheetView>
  </sheetViews>
  <sheetFormatPr defaultColWidth="9.140625" defaultRowHeight="12.75"/>
  <cols>
    <col min="1" max="1" width="9.140625" style="8"/>
    <col min="2" max="2" width="31.28515625" style="8" customWidth="1"/>
    <col min="3" max="3" width="14.28515625" style="44" bestFit="1" customWidth="1"/>
    <col min="4" max="4" width="14.5703125" style="44" customWidth="1"/>
    <col min="5" max="5" width="15.140625" style="44" customWidth="1"/>
    <col min="6" max="6" width="14.28515625" style="44" bestFit="1" customWidth="1"/>
    <col min="7" max="7" width="18.7109375" style="44" bestFit="1" customWidth="1"/>
    <col min="8" max="8" width="14.140625" style="44" customWidth="1"/>
    <col min="9" max="9" width="11.7109375" style="8" customWidth="1"/>
    <col min="10" max="16384" width="9.140625" style="8"/>
  </cols>
  <sheetData>
    <row r="1" spans="1:9" ht="17.25">
      <c r="B1" s="128" t="s">
        <v>302</v>
      </c>
      <c r="C1" s="128"/>
      <c r="D1" s="128"/>
      <c r="E1" s="128"/>
      <c r="F1" s="128"/>
      <c r="G1" s="128"/>
      <c r="H1" s="128"/>
      <c r="I1" s="128"/>
    </row>
    <row r="2" spans="1:9">
      <c r="B2" s="20"/>
      <c r="C2" s="36"/>
      <c r="D2" s="36"/>
      <c r="E2" s="36"/>
      <c r="F2" s="36"/>
      <c r="G2" s="36"/>
      <c r="H2" s="36"/>
      <c r="I2" s="20"/>
    </row>
    <row r="3" spans="1:9" ht="42.75" customHeight="1">
      <c r="A3" s="129" t="s">
        <v>257</v>
      </c>
      <c r="B3" s="129"/>
      <c r="C3" s="130" t="s">
        <v>296</v>
      </c>
      <c r="D3" s="130" t="s">
        <v>258</v>
      </c>
      <c r="E3" s="130" t="s">
        <v>259</v>
      </c>
      <c r="F3" s="132" t="s">
        <v>297</v>
      </c>
      <c r="G3" s="133"/>
      <c r="H3" s="133"/>
      <c r="I3" s="134"/>
    </row>
    <row r="4" spans="1:9" ht="48" customHeight="1">
      <c r="A4" s="13" t="s">
        <v>46</v>
      </c>
      <c r="B4" s="30" t="s">
        <v>47</v>
      </c>
      <c r="C4" s="131"/>
      <c r="D4" s="131"/>
      <c r="E4" s="131"/>
      <c r="F4" s="37" t="s">
        <v>48</v>
      </c>
      <c r="G4" s="37" t="s">
        <v>49</v>
      </c>
      <c r="H4" s="37" t="s">
        <v>50</v>
      </c>
      <c r="I4" s="13" t="s">
        <v>51</v>
      </c>
    </row>
    <row r="5" spans="1:9">
      <c r="A5" s="13"/>
      <c r="B5" s="23"/>
      <c r="C5" s="38" t="s">
        <v>52</v>
      </c>
      <c r="D5" s="38" t="s">
        <v>53</v>
      </c>
      <c r="E5" s="38" t="s">
        <v>54</v>
      </c>
      <c r="F5" s="38" t="s">
        <v>55</v>
      </c>
      <c r="G5" s="38" t="s">
        <v>56</v>
      </c>
      <c r="H5" s="38" t="s">
        <v>57</v>
      </c>
      <c r="I5" s="24" t="s">
        <v>58</v>
      </c>
    </row>
    <row r="6" spans="1:9" s="26" customFormat="1">
      <c r="A6" s="25"/>
      <c r="B6" s="21" t="s">
        <v>59</v>
      </c>
      <c r="C6" s="39">
        <v>49019850.579999998</v>
      </c>
      <c r="D6" s="39"/>
      <c r="E6" s="39">
        <f>+F6-C6</f>
        <v>10101972</v>
      </c>
      <c r="F6" s="39">
        <f>+'өр ав'!C5</f>
        <v>59121822.579999998</v>
      </c>
      <c r="G6" s="39">
        <f>+F6</f>
        <v>59121822.579999998</v>
      </c>
      <c r="H6" s="39">
        <v>0</v>
      </c>
      <c r="I6" s="15"/>
    </row>
    <row r="7" spans="1:9" s="26" customFormat="1">
      <c r="A7" s="25"/>
      <c r="B7" s="21" t="s">
        <v>60</v>
      </c>
      <c r="C7" s="39">
        <v>2477541214.52</v>
      </c>
      <c r="D7" s="39">
        <f t="shared" ref="D7:E7" si="0">SUM(D8:D55)</f>
        <v>905265064.5200001</v>
      </c>
      <c r="E7" s="39">
        <f t="shared" si="0"/>
        <v>1258205384.1500001</v>
      </c>
      <c r="F7" s="39">
        <f>SUM(F8:F55)</f>
        <v>2830481534.1500001</v>
      </c>
      <c r="G7" s="39">
        <f t="shared" ref="G7:I7" si="1">SUM(G8:G55)</f>
        <v>2830481534.1500001</v>
      </c>
      <c r="H7" s="39">
        <f t="shared" si="1"/>
        <v>0</v>
      </c>
      <c r="I7" s="15">
        <f t="shared" si="1"/>
        <v>0</v>
      </c>
    </row>
    <row r="8" spans="1:9">
      <c r="A8" s="27"/>
      <c r="B8" s="22" t="s">
        <v>61</v>
      </c>
      <c r="C8" s="39"/>
      <c r="D8" s="38"/>
      <c r="E8" s="38"/>
      <c r="F8" s="39"/>
      <c r="G8" s="38"/>
      <c r="H8" s="38"/>
      <c r="I8" s="14"/>
    </row>
    <row r="9" spans="1:9">
      <c r="A9" s="28">
        <v>210101</v>
      </c>
      <c r="B9" s="29" t="s">
        <v>62</v>
      </c>
      <c r="C9" s="38">
        <v>536747843.19999999</v>
      </c>
      <c r="D9" s="38">
        <f>+C9</f>
        <v>536747843.19999999</v>
      </c>
      <c r="E9" s="38">
        <f>+F9</f>
        <v>586591944.52999997</v>
      </c>
      <c r="F9" s="38">
        <f>+'өр ав'!E5</f>
        <v>586591944.52999997</v>
      </c>
      <c r="G9" s="38">
        <f>+F9</f>
        <v>586591944.52999997</v>
      </c>
      <c r="H9" s="38"/>
      <c r="I9" s="14"/>
    </row>
    <row r="10" spans="1:9">
      <c r="A10" s="28" t="s">
        <v>63</v>
      </c>
      <c r="B10" s="29" t="s">
        <v>64</v>
      </c>
      <c r="C10" s="38"/>
      <c r="D10" s="38">
        <f t="shared" ref="D10:D55" si="2">+C10</f>
        <v>0</v>
      </c>
      <c r="E10" s="38">
        <f t="shared" ref="E10:E55" si="3">+F10</f>
        <v>0</v>
      </c>
      <c r="F10" s="38"/>
      <c r="G10" s="38">
        <f t="shared" ref="G10:G55" si="4">+F10</f>
        <v>0</v>
      </c>
      <c r="H10" s="38"/>
      <c r="I10" s="14"/>
    </row>
    <row r="11" spans="1:9">
      <c r="A11" s="28" t="s">
        <v>65</v>
      </c>
      <c r="B11" s="29" t="s">
        <v>66</v>
      </c>
      <c r="C11" s="38"/>
      <c r="D11" s="38">
        <f t="shared" si="2"/>
        <v>0</v>
      </c>
      <c r="E11" s="38">
        <f t="shared" si="3"/>
        <v>0</v>
      </c>
      <c r="F11" s="38"/>
      <c r="G11" s="38">
        <f t="shared" si="4"/>
        <v>0</v>
      </c>
      <c r="H11" s="38"/>
      <c r="I11" s="14"/>
    </row>
    <row r="12" spans="1:9">
      <c r="A12" s="28" t="s">
        <v>67</v>
      </c>
      <c r="B12" s="29" t="s">
        <v>68</v>
      </c>
      <c r="C12" s="38"/>
      <c r="D12" s="38">
        <f t="shared" si="2"/>
        <v>0</v>
      </c>
      <c r="E12" s="38">
        <f t="shared" si="3"/>
        <v>0</v>
      </c>
      <c r="F12" s="38"/>
      <c r="G12" s="38">
        <f t="shared" si="4"/>
        <v>0</v>
      </c>
      <c r="H12" s="38"/>
      <c r="I12" s="14"/>
    </row>
    <row r="13" spans="1:9">
      <c r="A13" s="28" t="s">
        <v>69</v>
      </c>
      <c r="B13" s="29" t="s">
        <v>40</v>
      </c>
      <c r="C13" s="38">
        <v>0</v>
      </c>
      <c r="D13" s="38">
        <f t="shared" si="2"/>
        <v>0</v>
      </c>
      <c r="E13" s="38">
        <f t="shared" si="3"/>
        <v>0</v>
      </c>
      <c r="F13" s="38">
        <f>+'өр ав'!F5</f>
        <v>0</v>
      </c>
      <c r="G13" s="38">
        <f t="shared" si="4"/>
        <v>0</v>
      </c>
      <c r="H13" s="38"/>
      <c r="I13" s="14"/>
    </row>
    <row r="14" spans="1:9">
      <c r="A14" s="30">
        <v>210201</v>
      </c>
      <c r="B14" s="22" t="s">
        <v>70</v>
      </c>
      <c r="C14" s="38">
        <v>111380473.40000001</v>
      </c>
      <c r="D14" s="38">
        <f t="shared" si="2"/>
        <v>111380473.40000001</v>
      </c>
      <c r="E14" s="38">
        <f t="shared" si="3"/>
        <v>106621357.40000001</v>
      </c>
      <c r="F14" s="38">
        <f>+'өр ав'!G5</f>
        <v>106621357.40000001</v>
      </c>
      <c r="G14" s="38">
        <f t="shared" si="4"/>
        <v>106621357.40000001</v>
      </c>
      <c r="H14" s="38"/>
      <c r="I14" s="14"/>
    </row>
    <row r="15" spans="1:9">
      <c r="A15" s="28" t="s">
        <v>71</v>
      </c>
      <c r="B15" s="22" t="s">
        <v>72</v>
      </c>
      <c r="C15" s="38">
        <v>43545360.490000002</v>
      </c>
      <c r="D15" s="38">
        <f t="shared" si="2"/>
        <v>43545360.490000002</v>
      </c>
      <c r="E15" s="38">
        <f t="shared" si="3"/>
        <v>39086276.460000001</v>
      </c>
      <c r="F15" s="38">
        <f>+'өр ав'!H5</f>
        <v>39086276.460000001</v>
      </c>
      <c r="G15" s="38">
        <f t="shared" si="4"/>
        <v>39086276.460000001</v>
      </c>
      <c r="H15" s="38"/>
      <c r="I15" s="14"/>
    </row>
    <row r="16" spans="1:9">
      <c r="A16" s="28" t="s">
        <v>73</v>
      </c>
      <c r="B16" s="22" t="s">
        <v>74</v>
      </c>
      <c r="C16" s="38">
        <v>118209728.61</v>
      </c>
      <c r="D16" s="38">
        <f t="shared" si="2"/>
        <v>118209728.61</v>
      </c>
      <c r="E16" s="38">
        <f t="shared" si="3"/>
        <v>123204315.96000001</v>
      </c>
      <c r="F16" s="38">
        <f>+'өр ав'!I5</f>
        <v>123204315.96000001</v>
      </c>
      <c r="G16" s="38">
        <f t="shared" si="4"/>
        <v>123204315.96000001</v>
      </c>
      <c r="H16" s="38"/>
      <c r="I16" s="14"/>
    </row>
    <row r="17" spans="1:9">
      <c r="A17" s="28" t="s">
        <v>75</v>
      </c>
      <c r="B17" s="22" t="s">
        <v>13</v>
      </c>
      <c r="C17" s="38">
        <v>8625373</v>
      </c>
      <c r="D17" s="38">
        <f t="shared" si="2"/>
        <v>8625373</v>
      </c>
      <c r="E17" s="38">
        <f t="shared" si="3"/>
        <v>9384381</v>
      </c>
      <c r="F17" s="38">
        <f>+'өр ав'!J5</f>
        <v>9384381</v>
      </c>
      <c r="G17" s="38">
        <f t="shared" si="4"/>
        <v>9384381</v>
      </c>
      <c r="H17" s="38"/>
      <c r="I17" s="14"/>
    </row>
    <row r="18" spans="1:9">
      <c r="A18" s="28" t="s">
        <v>76</v>
      </c>
      <c r="B18" s="22" t="s">
        <v>77</v>
      </c>
      <c r="C18" s="38">
        <v>13550984.32</v>
      </c>
      <c r="D18" s="38">
        <f t="shared" si="2"/>
        <v>13550984.32</v>
      </c>
      <c r="E18" s="38">
        <f t="shared" si="3"/>
        <v>3787193</v>
      </c>
      <c r="F18" s="38">
        <f>+'өр ав'!K5</f>
        <v>3787193</v>
      </c>
      <c r="G18" s="38">
        <f t="shared" si="4"/>
        <v>3787193</v>
      </c>
      <c r="H18" s="38"/>
      <c r="I18" s="14"/>
    </row>
    <row r="19" spans="1:9">
      <c r="A19" s="28" t="s">
        <v>78</v>
      </c>
      <c r="B19" s="22" t="s">
        <v>32</v>
      </c>
      <c r="C19" s="38">
        <v>3796500</v>
      </c>
      <c r="D19" s="38">
        <f t="shared" si="2"/>
        <v>3796500</v>
      </c>
      <c r="E19" s="38">
        <f t="shared" si="3"/>
        <v>10997018</v>
      </c>
      <c r="F19" s="38">
        <f>+'өр ав'!L5</f>
        <v>10997018</v>
      </c>
      <c r="G19" s="38">
        <f t="shared" si="4"/>
        <v>10997018</v>
      </c>
      <c r="H19" s="38"/>
      <c r="I19" s="14"/>
    </row>
    <row r="20" spans="1:9">
      <c r="A20" s="28" t="s">
        <v>79</v>
      </c>
      <c r="B20" s="22" t="s">
        <v>11</v>
      </c>
      <c r="C20" s="38">
        <v>8376106.7000000002</v>
      </c>
      <c r="D20" s="38">
        <f t="shared" si="2"/>
        <v>8376106.7000000002</v>
      </c>
      <c r="E20" s="38">
        <f t="shared" si="3"/>
        <v>15075226</v>
      </c>
      <c r="F20" s="38">
        <f>+'өр ав'!M5</f>
        <v>15075226</v>
      </c>
      <c r="G20" s="38">
        <f t="shared" si="4"/>
        <v>15075226</v>
      </c>
      <c r="H20" s="38"/>
      <c r="I20" s="14"/>
    </row>
    <row r="21" spans="1:9">
      <c r="A21" s="28" t="s">
        <v>80</v>
      </c>
      <c r="B21" s="22" t="s">
        <v>81</v>
      </c>
      <c r="C21" s="38">
        <v>2956426.8</v>
      </c>
      <c r="D21" s="38">
        <f t="shared" si="2"/>
        <v>2956426.8</v>
      </c>
      <c r="E21" s="38">
        <f t="shared" si="3"/>
        <v>2536843.7999999998</v>
      </c>
      <c r="F21" s="38">
        <f>+'өр ав'!N5</f>
        <v>2536843.7999999998</v>
      </c>
      <c r="G21" s="38">
        <f t="shared" si="4"/>
        <v>2536843.7999999998</v>
      </c>
      <c r="H21" s="38"/>
      <c r="I21" s="14"/>
    </row>
    <row r="22" spans="1:9">
      <c r="A22" s="28" t="s">
        <v>82</v>
      </c>
      <c r="B22" s="22" t="s">
        <v>35</v>
      </c>
      <c r="C22" s="38">
        <v>0</v>
      </c>
      <c r="D22" s="38">
        <f t="shared" si="2"/>
        <v>0</v>
      </c>
      <c r="E22" s="38">
        <f t="shared" si="3"/>
        <v>8405340</v>
      </c>
      <c r="F22" s="38">
        <f>+'өр ав'!O5</f>
        <v>8405340</v>
      </c>
      <c r="G22" s="38">
        <f t="shared" si="4"/>
        <v>8405340</v>
      </c>
      <c r="H22" s="38"/>
      <c r="I22" s="14"/>
    </row>
    <row r="23" spans="1:9" ht="25.5">
      <c r="A23" s="28" t="s">
        <v>83</v>
      </c>
      <c r="B23" s="22" t="s">
        <v>84</v>
      </c>
      <c r="C23" s="38"/>
      <c r="D23" s="38">
        <f t="shared" si="2"/>
        <v>0</v>
      </c>
      <c r="E23" s="38">
        <f t="shared" si="3"/>
        <v>0</v>
      </c>
      <c r="F23" s="38"/>
      <c r="G23" s="38">
        <f t="shared" si="4"/>
        <v>0</v>
      </c>
      <c r="H23" s="38"/>
      <c r="I23" s="14"/>
    </row>
    <row r="24" spans="1:9" ht="25.5">
      <c r="A24" s="28" t="s">
        <v>85</v>
      </c>
      <c r="B24" s="22" t="s">
        <v>86</v>
      </c>
      <c r="C24" s="38">
        <v>1211310</v>
      </c>
      <c r="D24" s="38">
        <f t="shared" si="2"/>
        <v>1211310</v>
      </c>
      <c r="E24" s="38">
        <f t="shared" si="3"/>
        <v>1275550</v>
      </c>
      <c r="F24" s="38">
        <f>+'өр ав'!P5</f>
        <v>1275550</v>
      </c>
      <c r="G24" s="38">
        <f t="shared" si="4"/>
        <v>1275550</v>
      </c>
      <c r="H24" s="38"/>
      <c r="I24" s="14"/>
    </row>
    <row r="25" spans="1:9">
      <c r="A25" s="28" t="s">
        <v>87</v>
      </c>
      <c r="B25" s="22" t="s">
        <v>88</v>
      </c>
      <c r="C25" s="38">
        <v>206330</v>
      </c>
      <c r="D25" s="38">
        <f t="shared" si="2"/>
        <v>206330</v>
      </c>
      <c r="E25" s="38">
        <f t="shared" si="3"/>
        <v>66330</v>
      </c>
      <c r="F25" s="38">
        <f>+'өр ав'!Q5</f>
        <v>66330</v>
      </c>
      <c r="G25" s="38">
        <f t="shared" si="4"/>
        <v>66330</v>
      </c>
      <c r="H25" s="38"/>
      <c r="I25" s="14"/>
    </row>
    <row r="26" spans="1:9">
      <c r="A26" s="28" t="s">
        <v>89</v>
      </c>
      <c r="B26" s="22" t="s">
        <v>90</v>
      </c>
      <c r="C26" s="38">
        <v>11923612</v>
      </c>
      <c r="D26" s="38">
        <f t="shared" si="2"/>
        <v>11923612</v>
      </c>
      <c r="E26" s="38">
        <f t="shared" si="3"/>
        <v>11035953</v>
      </c>
      <c r="F26" s="38">
        <f>+'өр ав'!R5</f>
        <v>11035953</v>
      </c>
      <c r="G26" s="38">
        <f t="shared" si="4"/>
        <v>11035953</v>
      </c>
      <c r="H26" s="38"/>
      <c r="I26" s="14"/>
    </row>
    <row r="27" spans="1:9">
      <c r="A27" s="28" t="s">
        <v>91</v>
      </c>
      <c r="B27" s="22" t="s">
        <v>92</v>
      </c>
      <c r="C27" s="38">
        <v>1124900</v>
      </c>
      <c r="D27" s="38">
        <f t="shared" si="2"/>
        <v>1124900</v>
      </c>
      <c r="E27" s="38">
        <f t="shared" si="3"/>
        <v>609520</v>
      </c>
      <c r="F27" s="38">
        <f>+'өр ав'!S5</f>
        <v>609520</v>
      </c>
      <c r="G27" s="38">
        <f t="shared" si="4"/>
        <v>609520</v>
      </c>
      <c r="H27" s="38"/>
      <c r="I27" s="14"/>
    </row>
    <row r="28" spans="1:9">
      <c r="A28" s="28" t="s">
        <v>93</v>
      </c>
      <c r="B28" s="22" t="s">
        <v>94</v>
      </c>
      <c r="C28" s="38"/>
      <c r="D28" s="38">
        <f t="shared" si="2"/>
        <v>0</v>
      </c>
      <c r="E28" s="38">
        <f t="shared" si="3"/>
        <v>0</v>
      </c>
      <c r="F28" s="38"/>
      <c r="G28" s="38">
        <f t="shared" si="4"/>
        <v>0</v>
      </c>
      <c r="H28" s="38"/>
      <c r="I28" s="14"/>
    </row>
    <row r="29" spans="1:9">
      <c r="A29" s="28" t="s">
        <v>95</v>
      </c>
      <c r="B29" s="22" t="s">
        <v>96</v>
      </c>
      <c r="C29" s="38"/>
      <c r="D29" s="38">
        <f t="shared" si="2"/>
        <v>0</v>
      </c>
      <c r="E29" s="38">
        <f t="shared" si="3"/>
        <v>0</v>
      </c>
      <c r="F29" s="38"/>
      <c r="G29" s="38">
        <f t="shared" si="4"/>
        <v>0</v>
      </c>
      <c r="H29" s="38"/>
      <c r="I29" s="14"/>
    </row>
    <row r="30" spans="1:9">
      <c r="A30" s="28" t="s">
        <v>97</v>
      </c>
      <c r="B30" s="22" t="s">
        <v>98</v>
      </c>
      <c r="C30" s="38"/>
      <c r="D30" s="38">
        <f t="shared" si="2"/>
        <v>0</v>
      </c>
      <c r="E30" s="38">
        <f t="shared" si="3"/>
        <v>0</v>
      </c>
      <c r="F30" s="38"/>
      <c r="G30" s="38">
        <f t="shared" si="4"/>
        <v>0</v>
      </c>
      <c r="H30" s="38"/>
      <c r="I30" s="14"/>
    </row>
    <row r="31" spans="1:9">
      <c r="A31" s="28" t="s">
        <v>99</v>
      </c>
      <c r="B31" s="22" t="s">
        <v>17</v>
      </c>
      <c r="C31" s="38">
        <v>13543840</v>
      </c>
      <c r="D31" s="38">
        <f t="shared" si="2"/>
        <v>13543840</v>
      </c>
      <c r="E31" s="38">
        <f t="shared" si="3"/>
        <v>36513290</v>
      </c>
      <c r="F31" s="38">
        <f>+'өр ав'!T5</f>
        <v>36513290</v>
      </c>
      <c r="G31" s="38">
        <f t="shared" si="4"/>
        <v>36513290</v>
      </c>
      <c r="H31" s="38"/>
      <c r="I31" s="14"/>
    </row>
    <row r="32" spans="1:9">
      <c r="A32" s="28" t="s">
        <v>100</v>
      </c>
      <c r="B32" s="22" t="s">
        <v>101</v>
      </c>
      <c r="C32" s="38"/>
      <c r="D32" s="38">
        <f t="shared" si="2"/>
        <v>0</v>
      </c>
      <c r="E32" s="38">
        <f t="shared" si="3"/>
        <v>0</v>
      </c>
      <c r="F32" s="38"/>
      <c r="G32" s="38">
        <f t="shared" si="4"/>
        <v>0</v>
      </c>
      <c r="H32" s="38"/>
      <c r="I32" s="14"/>
    </row>
    <row r="33" spans="1:9">
      <c r="A33" s="28" t="s">
        <v>102</v>
      </c>
      <c r="B33" s="22" t="s">
        <v>103</v>
      </c>
      <c r="C33" s="38">
        <v>605680</v>
      </c>
      <c r="D33" s="38">
        <f t="shared" si="2"/>
        <v>605680</v>
      </c>
      <c r="E33" s="38">
        <f t="shared" si="3"/>
        <v>1512080</v>
      </c>
      <c r="F33" s="38">
        <f>+'өр ав'!U5</f>
        <v>1512080</v>
      </c>
      <c r="G33" s="38">
        <f t="shared" si="4"/>
        <v>1512080</v>
      </c>
      <c r="H33" s="38"/>
      <c r="I33" s="14"/>
    </row>
    <row r="34" spans="1:9">
      <c r="A34" s="28" t="s">
        <v>104</v>
      </c>
      <c r="B34" s="22" t="s">
        <v>105</v>
      </c>
      <c r="C34" s="38"/>
      <c r="D34" s="38">
        <f t="shared" si="2"/>
        <v>0</v>
      </c>
      <c r="E34" s="38">
        <f t="shared" si="3"/>
        <v>8834002</v>
      </c>
      <c r="F34" s="38">
        <f>+'өр ав'!V5</f>
        <v>8834002</v>
      </c>
      <c r="G34" s="38">
        <f t="shared" si="4"/>
        <v>8834002</v>
      </c>
      <c r="H34" s="38"/>
      <c r="I34" s="14"/>
    </row>
    <row r="35" spans="1:9" ht="25.5">
      <c r="A35" s="28" t="s">
        <v>106</v>
      </c>
      <c r="B35" s="31" t="s">
        <v>107</v>
      </c>
      <c r="C35" s="38">
        <v>24907285</v>
      </c>
      <c r="D35" s="38">
        <f t="shared" si="2"/>
        <v>24907285</v>
      </c>
      <c r="E35" s="38">
        <f t="shared" si="3"/>
        <v>22080876</v>
      </c>
      <c r="F35" s="38">
        <f>+'өр ав'!W5</f>
        <v>22080876</v>
      </c>
      <c r="G35" s="38">
        <f t="shared" si="4"/>
        <v>22080876</v>
      </c>
      <c r="H35" s="38"/>
      <c r="I35" s="14"/>
    </row>
    <row r="36" spans="1:9" ht="25.5">
      <c r="A36" s="28" t="s">
        <v>108</v>
      </c>
      <c r="B36" s="31" t="s">
        <v>109</v>
      </c>
      <c r="C36" s="38">
        <v>288000</v>
      </c>
      <c r="D36" s="38">
        <f t="shared" si="2"/>
        <v>288000</v>
      </c>
      <c r="E36" s="38">
        <f t="shared" si="3"/>
        <v>720000</v>
      </c>
      <c r="F36" s="38">
        <f>+'өр ав'!Y5</f>
        <v>720000</v>
      </c>
      <c r="G36" s="38">
        <f t="shared" si="4"/>
        <v>720000</v>
      </c>
      <c r="H36" s="38"/>
      <c r="I36" s="14"/>
    </row>
    <row r="37" spans="1:9">
      <c r="A37" s="28" t="s">
        <v>110</v>
      </c>
      <c r="B37" s="31" t="s">
        <v>43</v>
      </c>
      <c r="C37" s="38">
        <v>98800</v>
      </c>
      <c r="D37" s="38">
        <f t="shared" si="2"/>
        <v>98800</v>
      </c>
      <c r="E37" s="38">
        <f t="shared" si="3"/>
        <v>98800</v>
      </c>
      <c r="F37" s="38">
        <f>+'өр ав'!Z5</f>
        <v>98800</v>
      </c>
      <c r="G37" s="38">
        <f t="shared" si="4"/>
        <v>98800</v>
      </c>
      <c r="H37" s="38"/>
      <c r="I37" s="14"/>
    </row>
    <row r="38" spans="1:9">
      <c r="A38" s="28" t="s">
        <v>111</v>
      </c>
      <c r="B38" s="31" t="s">
        <v>112</v>
      </c>
      <c r="C38" s="38">
        <v>1788875</v>
      </c>
      <c r="D38" s="38">
        <f t="shared" si="2"/>
        <v>1788875</v>
      </c>
      <c r="E38" s="38">
        <f t="shared" si="3"/>
        <v>3609499</v>
      </c>
      <c r="F38" s="38">
        <f>+'өр ав'!AA5</f>
        <v>3609499</v>
      </c>
      <c r="G38" s="38">
        <f t="shared" si="4"/>
        <v>3609499</v>
      </c>
      <c r="H38" s="38"/>
      <c r="I38" s="14"/>
    </row>
    <row r="39" spans="1:9">
      <c r="A39" s="28" t="s">
        <v>113</v>
      </c>
      <c r="B39" s="31" t="s">
        <v>114</v>
      </c>
      <c r="C39" s="38">
        <v>77000</v>
      </c>
      <c r="D39" s="38">
        <f t="shared" si="2"/>
        <v>77000</v>
      </c>
      <c r="E39" s="38">
        <f t="shared" si="3"/>
        <v>77000</v>
      </c>
      <c r="F39" s="38">
        <f>+'өр ав'!AB5</f>
        <v>77000</v>
      </c>
      <c r="G39" s="38">
        <f t="shared" si="4"/>
        <v>77000</v>
      </c>
      <c r="H39" s="38"/>
      <c r="I39" s="14"/>
    </row>
    <row r="40" spans="1:9">
      <c r="A40" s="28" t="s">
        <v>115</v>
      </c>
      <c r="B40" s="31" t="s">
        <v>116</v>
      </c>
      <c r="C40" s="38">
        <v>33000</v>
      </c>
      <c r="D40" s="38">
        <f t="shared" si="2"/>
        <v>33000</v>
      </c>
      <c r="E40" s="38">
        <f t="shared" si="3"/>
        <v>121000</v>
      </c>
      <c r="F40" s="38">
        <f>+'өр ав'!AC5</f>
        <v>121000</v>
      </c>
      <c r="G40" s="38">
        <f t="shared" si="4"/>
        <v>121000</v>
      </c>
      <c r="H40" s="38"/>
      <c r="I40" s="14"/>
    </row>
    <row r="41" spans="1:9">
      <c r="A41" s="28" t="s">
        <v>117</v>
      </c>
      <c r="B41" s="31" t="s">
        <v>118</v>
      </c>
      <c r="C41" s="38">
        <v>1818136</v>
      </c>
      <c r="D41" s="38">
        <f t="shared" si="2"/>
        <v>1818136</v>
      </c>
      <c r="E41" s="38">
        <f t="shared" si="3"/>
        <v>1836320</v>
      </c>
      <c r="F41" s="38">
        <f>+'өр ав'!AD5</f>
        <v>1836320</v>
      </c>
      <c r="G41" s="38">
        <f t="shared" si="4"/>
        <v>1836320</v>
      </c>
      <c r="H41" s="38"/>
      <c r="I41" s="14"/>
    </row>
    <row r="42" spans="1:9" ht="25.5">
      <c r="A42" s="28" t="s">
        <v>119</v>
      </c>
      <c r="B42" s="31" t="s">
        <v>120</v>
      </c>
      <c r="C42" s="40"/>
      <c r="D42" s="38">
        <f t="shared" si="2"/>
        <v>0</v>
      </c>
      <c r="E42" s="38">
        <f t="shared" si="3"/>
        <v>0</v>
      </c>
      <c r="F42" s="40"/>
      <c r="G42" s="38">
        <f t="shared" si="4"/>
        <v>0</v>
      </c>
      <c r="H42" s="40"/>
      <c r="I42" s="16"/>
    </row>
    <row r="43" spans="1:9" ht="25.5">
      <c r="A43" s="28" t="s">
        <v>121</v>
      </c>
      <c r="B43" s="31" t="s">
        <v>122</v>
      </c>
      <c r="C43" s="38"/>
      <c r="D43" s="38">
        <f t="shared" si="2"/>
        <v>0</v>
      </c>
      <c r="E43" s="38">
        <f t="shared" si="3"/>
        <v>0</v>
      </c>
      <c r="F43" s="38"/>
      <c r="G43" s="38">
        <f t="shared" si="4"/>
        <v>0</v>
      </c>
      <c r="H43" s="38"/>
      <c r="I43" s="14"/>
    </row>
    <row r="44" spans="1:9">
      <c r="A44" s="28" t="s">
        <v>123</v>
      </c>
      <c r="B44" s="31" t="s">
        <v>124</v>
      </c>
      <c r="C44" s="38"/>
      <c r="D44" s="38">
        <f t="shared" si="2"/>
        <v>0</v>
      </c>
      <c r="E44" s="38">
        <f t="shared" si="3"/>
        <v>0</v>
      </c>
      <c r="F44" s="38"/>
      <c r="G44" s="38">
        <f t="shared" si="4"/>
        <v>0</v>
      </c>
      <c r="H44" s="38"/>
      <c r="I44" s="14"/>
    </row>
    <row r="45" spans="1:9">
      <c r="A45" s="28">
        <v>210902</v>
      </c>
      <c r="B45" s="31" t="s">
        <v>125</v>
      </c>
      <c r="C45" s="38">
        <v>449500</v>
      </c>
      <c r="D45" s="38">
        <f t="shared" si="2"/>
        <v>449500</v>
      </c>
      <c r="E45" s="38">
        <f t="shared" si="3"/>
        <v>447000</v>
      </c>
      <c r="F45" s="38">
        <f>+'өр ав'!X5</f>
        <v>447000</v>
      </c>
      <c r="G45" s="38">
        <f t="shared" si="4"/>
        <v>447000</v>
      </c>
      <c r="H45" s="38"/>
      <c r="I45" s="14"/>
    </row>
    <row r="46" spans="1:9" ht="25.5">
      <c r="A46" s="28" t="s">
        <v>126</v>
      </c>
      <c r="B46" s="22" t="s">
        <v>127</v>
      </c>
      <c r="C46" s="38"/>
      <c r="D46" s="38">
        <f t="shared" si="2"/>
        <v>0</v>
      </c>
      <c r="E46" s="38">
        <f t="shared" si="3"/>
        <v>0</v>
      </c>
      <c r="F46" s="38"/>
      <c r="G46" s="38">
        <f t="shared" si="4"/>
        <v>0</v>
      </c>
      <c r="H46" s="38"/>
      <c r="I46" s="14"/>
    </row>
    <row r="47" spans="1:9" ht="25.5">
      <c r="A47" s="28" t="s">
        <v>128</v>
      </c>
      <c r="B47" s="22" t="s">
        <v>129</v>
      </c>
      <c r="C47" s="38"/>
      <c r="D47" s="38">
        <f t="shared" si="2"/>
        <v>0</v>
      </c>
      <c r="E47" s="38">
        <f t="shared" si="3"/>
        <v>0</v>
      </c>
      <c r="F47" s="38"/>
      <c r="G47" s="38">
        <f t="shared" si="4"/>
        <v>0</v>
      </c>
      <c r="H47" s="38"/>
      <c r="I47" s="14"/>
    </row>
    <row r="48" spans="1:9" ht="25.5">
      <c r="A48" s="28" t="s">
        <v>130</v>
      </c>
      <c r="B48" s="22" t="s">
        <v>131</v>
      </c>
      <c r="C48" s="38"/>
      <c r="D48" s="38">
        <f t="shared" si="2"/>
        <v>0</v>
      </c>
      <c r="E48" s="38">
        <f t="shared" si="3"/>
        <v>0</v>
      </c>
      <c r="F48" s="38"/>
      <c r="G48" s="38">
        <f t="shared" si="4"/>
        <v>0</v>
      </c>
      <c r="H48" s="38"/>
      <c r="I48" s="14"/>
    </row>
    <row r="49" spans="1:9" ht="25.5">
      <c r="A49" s="28" t="s">
        <v>132</v>
      </c>
      <c r="B49" s="22" t="s">
        <v>133</v>
      </c>
      <c r="C49" s="38">
        <v>937559786</v>
      </c>
      <c r="D49" s="38"/>
      <c r="E49" s="38">
        <f>+F49-C49</f>
        <v>202128407</v>
      </c>
      <c r="F49" s="38">
        <f>+'өр ав'!AE5</f>
        <v>1139688193</v>
      </c>
      <c r="G49" s="38">
        <f>+F49</f>
        <v>1139688193</v>
      </c>
      <c r="H49" s="38"/>
      <c r="I49" s="14"/>
    </row>
    <row r="50" spans="1:9" ht="38.25">
      <c r="A50" s="28" t="s">
        <v>134</v>
      </c>
      <c r="B50" s="22" t="s">
        <v>135</v>
      </c>
      <c r="C50" s="38">
        <v>633054364</v>
      </c>
      <c r="D50" s="38"/>
      <c r="E50" s="38">
        <f>+F50-C50</f>
        <v>61194861</v>
      </c>
      <c r="F50" s="38">
        <f>+'өр ав'!AF5</f>
        <v>694249225</v>
      </c>
      <c r="G50" s="38">
        <f>+F50</f>
        <v>694249225</v>
      </c>
      <c r="H50" s="38"/>
      <c r="I50" s="14"/>
    </row>
    <row r="51" spans="1:9" ht="25.5">
      <c r="A51" s="28" t="s">
        <v>136</v>
      </c>
      <c r="B51" s="22" t="s">
        <v>137</v>
      </c>
      <c r="C51" s="38">
        <v>1662000</v>
      </c>
      <c r="D51" s="38"/>
      <c r="E51" s="38">
        <f>+F51-C51</f>
        <v>355000</v>
      </c>
      <c r="F51" s="38">
        <f>+'өр ав'!AG5</f>
        <v>2017000</v>
      </c>
      <c r="G51" s="38">
        <f t="shared" si="4"/>
        <v>2017000</v>
      </c>
      <c r="H51" s="38"/>
      <c r="I51" s="14"/>
    </row>
    <row r="52" spans="1:9">
      <c r="A52" s="28" t="s">
        <v>138</v>
      </c>
      <c r="B52" s="22" t="s">
        <v>139</v>
      </c>
      <c r="C52" s="38"/>
      <c r="D52" s="38">
        <f t="shared" si="2"/>
        <v>0</v>
      </c>
      <c r="E52" s="38">
        <f t="shared" si="3"/>
        <v>0</v>
      </c>
      <c r="F52" s="38"/>
      <c r="G52" s="38">
        <f t="shared" si="4"/>
        <v>0</v>
      </c>
      <c r="H52" s="38"/>
      <c r="I52" s="14"/>
    </row>
    <row r="53" spans="1:9">
      <c r="A53" s="28" t="s">
        <v>140</v>
      </c>
      <c r="B53" s="22" t="s">
        <v>141</v>
      </c>
      <c r="C53" s="38"/>
      <c r="D53" s="38">
        <f t="shared" si="2"/>
        <v>0</v>
      </c>
      <c r="E53" s="38">
        <f t="shared" si="3"/>
        <v>0</v>
      </c>
      <c r="F53" s="38"/>
      <c r="G53" s="38">
        <f t="shared" si="4"/>
        <v>0</v>
      </c>
      <c r="H53" s="38"/>
      <c r="I53" s="14"/>
    </row>
    <row r="54" spans="1:9">
      <c r="A54" s="28" t="s">
        <v>142</v>
      </c>
      <c r="B54" s="22" t="s">
        <v>143</v>
      </c>
      <c r="C54" s="38"/>
      <c r="D54" s="38">
        <f t="shared" si="2"/>
        <v>0</v>
      </c>
      <c r="E54" s="38">
        <f t="shared" si="3"/>
        <v>0</v>
      </c>
      <c r="F54" s="38"/>
      <c r="G54" s="38">
        <f t="shared" si="4"/>
        <v>0</v>
      </c>
      <c r="H54" s="38"/>
      <c r="I54" s="14"/>
    </row>
    <row r="55" spans="1:9">
      <c r="A55" s="28" t="s">
        <v>144</v>
      </c>
      <c r="B55" s="22" t="s">
        <v>145</v>
      </c>
      <c r="C55" s="38"/>
      <c r="D55" s="38">
        <f t="shared" si="2"/>
        <v>0</v>
      </c>
      <c r="E55" s="38">
        <f t="shared" si="3"/>
        <v>0</v>
      </c>
      <c r="F55" s="38"/>
      <c r="G55" s="38">
        <f t="shared" si="4"/>
        <v>0</v>
      </c>
      <c r="H55" s="38"/>
      <c r="I55" s="14"/>
    </row>
    <row r="56" spans="1:9">
      <c r="A56" s="32"/>
      <c r="B56" s="17"/>
      <c r="C56" s="41"/>
      <c r="D56" s="41"/>
      <c r="E56" s="41"/>
      <c r="F56" s="41"/>
      <c r="G56" s="41"/>
      <c r="H56" s="41"/>
      <c r="I56" s="18"/>
    </row>
    <row r="57" spans="1:9">
      <c r="A57" s="32"/>
      <c r="B57" s="17"/>
      <c r="C57" s="41"/>
      <c r="D57" s="41"/>
      <c r="E57" s="41"/>
      <c r="F57" s="41"/>
      <c r="G57" s="41"/>
      <c r="H57" s="41"/>
      <c r="I57" s="18"/>
    </row>
    <row r="58" spans="1:9">
      <c r="A58" s="32"/>
      <c r="B58" s="17"/>
      <c r="C58" s="41"/>
      <c r="D58" s="41"/>
      <c r="E58" s="41"/>
      <c r="F58" s="41"/>
      <c r="G58" s="41"/>
      <c r="H58" s="41"/>
      <c r="I58" s="18"/>
    </row>
    <row r="59" spans="1:9" ht="16.5">
      <c r="A59" s="33"/>
      <c r="B59" s="123" t="s">
        <v>245</v>
      </c>
      <c r="C59" s="65"/>
      <c r="D59" s="65"/>
      <c r="E59" s="65"/>
      <c r="F59" s="65"/>
      <c r="G59" s="66"/>
      <c r="H59" s="71"/>
    </row>
    <row r="60" spans="1:9" ht="16.5">
      <c r="A60" s="35"/>
      <c r="B60" s="67" t="s">
        <v>246</v>
      </c>
      <c r="C60" s="65"/>
      <c r="D60" s="65"/>
      <c r="E60" s="65"/>
      <c r="F60" s="65"/>
      <c r="G60" s="65" t="s">
        <v>247</v>
      </c>
      <c r="H60" s="72"/>
    </row>
    <row r="61" spans="1:9" ht="16.5">
      <c r="A61" s="35"/>
      <c r="B61" s="67"/>
      <c r="C61" s="65"/>
      <c r="D61" s="65"/>
      <c r="E61" s="65"/>
      <c r="F61" s="66"/>
      <c r="G61" s="66"/>
      <c r="H61" s="42"/>
    </row>
    <row r="62" spans="1:9" ht="16.5">
      <c r="A62" s="35"/>
      <c r="B62" s="67" t="s">
        <v>20</v>
      </c>
      <c r="C62" s="65"/>
      <c r="D62" s="65"/>
      <c r="E62" s="65"/>
      <c r="F62" s="66"/>
      <c r="G62" s="66"/>
      <c r="H62" s="42"/>
    </row>
    <row r="63" spans="1:9" ht="16.5">
      <c r="A63" s="35"/>
      <c r="B63" s="67" t="s">
        <v>294</v>
      </c>
      <c r="C63" s="68"/>
      <c r="D63" s="68"/>
      <c r="E63" s="68"/>
      <c r="F63" s="65"/>
      <c r="G63" s="69" t="s">
        <v>26</v>
      </c>
      <c r="H63" s="43"/>
      <c r="I63" s="34"/>
    </row>
    <row r="64" spans="1:9" ht="16.5">
      <c r="A64" s="35"/>
      <c r="B64" s="67"/>
      <c r="C64" s="65"/>
      <c r="D64" s="65"/>
      <c r="E64" s="65"/>
      <c r="F64" s="65"/>
      <c r="G64" s="66"/>
      <c r="H64" s="42"/>
      <c r="I64" s="19"/>
    </row>
    <row r="65" spans="1:9" ht="16.5">
      <c r="A65" s="35"/>
      <c r="B65" s="67" t="s">
        <v>21</v>
      </c>
      <c r="C65" s="68"/>
      <c r="D65" s="68"/>
      <c r="E65" s="68"/>
      <c r="F65" s="65"/>
      <c r="G65" s="68"/>
      <c r="H65" s="43"/>
      <c r="I65" s="34"/>
    </row>
    <row r="66" spans="1:9" ht="16.5">
      <c r="A66" s="35"/>
      <c r="B66" s="67" t="s">
        <v>283</v>
      </c>
      <c r="C66" s="65"/>
      <c r="D66" s="65"/>
      <c r="E66" s="65"/>
      <c r="F66" s="65"/>
      <c r="G66" s="69" t="s">
        <v>27</v>
      </c>
      <c r="H66" s="36"/>
      <c r="I66" s="20"/>
    </row>
    <row r="67" spans="1:9" ht="16.5">
      <c r="A67" s="35"/>
      <c r="B67" s="67"/>
      <c r="C67" s="68"/>
      <c r="D67" s="68"/>
      <c r="E67" s="68"/>
      <c r="F67" s="68"/>
      <c r="G67" s="65"/>
      <c r="H67" s="36"/>
      <c r="I67" s="20"/>
    </row>
    <row r="68" spans="1:9" ht="16.5">
      <c r="A68" s="35"/>
      <c r="B68" s="67" t="s">
        <v>22</v>
      </c>
      <c r="C68" s="65"/>
      <c r="D68" s="65"/>
      <c r="E68" s="65"/>
      <c r="F68" s="65"/>
      <c r="G68" s="65"/>
      <c r="H68" s="36"/>
      <c r="I68" s="20"/>
    </row>
    <row r="69" spans="1:9" ht="16.5">
      <c r="A69" s="35"/>
      <c r="B69" s="67" t="s">
        <v>250</v>
      </c>
      <c r="C69" s="68"/>
      <c r="D69" s="68"/>
      <c r="E69" s="65"/>
      <c r="F69" s="68"/>
      <c r="G69" s="69" t="s">
        <v>28</v>
      </c>
      <c r="H69" s="43"/>
      <c r="I69" s="20"/>
    </row>
    <row r="70" spans="1:9">
      <c r="B70" s="20"/>
      <c r="C70" s="36"/>
      <c r="D70" s="36"/>
      <c r="E70" s="36"/>
      <c r="F70" s="36"/>
      <c r="G70" s="36"/>
      <c r="H70" s="36"/>
      <c r="I70" s="20"/>
    </row>
    <row r="71" spans="1:9">
      <c r="B71" s="20"/>
      <c r="C71" s="36"/>
      <c r="D71" s="36"/>
      <c r="E71" s="36"/>
      <c r="F71" s="36"/>
      <c r="G71" s="36"/>
      <c r="H71" s="36"/>
      <c r="I71" s="20"/>
    </row>
    <row r="72" spans="1:9">
      <c r="B72" s="20"/>
      <c r="C72" s="36"/>
      <c r="D72" s="36"/>
      <c r="E72" s="36"/>
      <c r="F72" s="36"/>
      <c r="G72" s="36"/>
      <c r="H72" s="36"/>
      <c r="I72" s="20"/>
    </row>
    <row r="73" spans="1:9">
      <c r="B73" s="20"/>
      <c r="C73" s="36"/>
      <c r="D73" s="36"/>
      <c r="E73" s="36"/>
      <c r="F73" s="36"/>
      <c r="G73" s="36"/>
      <c r="H73" s="36"/>
      <c r="I73" s="20"/>
    </row>
    <row r="74" spans="1:9">
      <c r="B74" s="20"/>
      <c r="C74" s="36"/>
      <c r="D74" s="36"/>
      <c r="E74" s="36"/>
      <c r="F74" s="36"/>
      <c r="G74" s="36"/>
      <c r="H74" s="36"/>
      <c r="I74" s="20"/>
    </row>
    <row r="75" spans="1:9">
      <c r="B75" s="20"/>
      <c r="C75" s="36"/>
      <c r="D75" s="36"/>
      <c r="E75" s="36"/>
      <c r="F75" s="36"/>
      <c r="G75" s="36"/>
      <c r="H75" s="36"/>
      <c r="I75" s="20"/>
    </row>
    <row r="76" spans="1:9">
      <c r="B76" s="20"/>
      <c r="C76" s="36"/>
      <c r="D76" s="36"/>
      <c r="E76" s="36"/>
      <c r="F76" s="36"/>
      <c r="G76" s="36"/>
      <c r="H76" s="36"/>
      <c r="I76" s="20"/>
    </row>
    <row r="77" spans="1:9">
      <c r="B77" s="20"/>
      <c r="C77" s="36"/>
      <c r="D77" s="36"/>
      <c r="E77" s="36"/>
      <c r="F77" s="36"/>
      <c r="G77" s="36"/>
      <c r="H77" s="36"/>
      <c r="I77" s="20"/>
    </row>
    <row r="78" spans="1:9">
      <c r="B78" s="20"/>
      <c r="C78" s="36"/>
      <c r="D78" s="36"/>
      <c r="E78" s="36"/>
      <c r="F78" s="36"/>
      <c r="G78" s="36"/>
      <c r="H78" s="36"/>
      <c r="I78" s="20"/>
    </row>
    <row r="79" spans="1:9">
      <c r="B79" s="20"/>
      <c r="C79" s="36"/>
      <c r="D79" s="36"/>
      <c r="E79" s="36"/>
      <c r="F79" s="36"/>
      <c r="G79" s="36"/>
      <c r="H79" s="36"/>
      <c r="I79" s="20"/>
    </row>
    <row r="80" spans="1:9">
      <c r="B80" s="20"/>
      <c r="C80" s="36"/>
      <c r="D80" s="36"/>
      <c r="E80" s="36"/>
      <c r="F80" s="36"/>
      <c r="G80" s="36"/>
      <c r="H80" s="36"/>
      <c r="I80" s="20"/>
    </row>
    <row r="81" spans="2:9">
      <c r="B81" s="20"/>
      <c r="C81" s="36"/>
      <c r="D81" s="36"/>
      <c r="E81" s="36"/>
      <c r="F81" s="36"/>
      <c r="G81" s="36"/>
      <c r="H81" s="36"/>
      <c r="I81" s="20"/>
    </row>
    <row r="82" spans="2:9">
      <c r="B82" s="20"/>
      <c r="C82" s="36"/>
      <c r="D82" s="36"/>
      <c r="E82" s="36"/>
      <c r="F82" s="36"/>
      <c r="G82" s="36"/>
      <c r="H82" s="36"/>
      <c r="I82" s="20"/>
    </row>
    <row r="83" spans="2:9">
      <c r="B83" s="20"/>
      <c r="C83" s="36"/>
      <c r="D83" s="36"/>
      <c r="E83" s="36"/>
      <c r="F83" s="36"/>
      <c r="G83" s="36"/>
      <c r="H83" s="36"/>
      <c r="I83" s="20"/>
    </row>
    <row r="84" spans="2:9">
      <c r="B84" s="20"/>
      <c r="C84" s="36"/>
      <c r="D84" s="36"/>
      <c r="E84" s="36"/>
      <c r="F84" s="36"/>
      <c r="G84" s="36"/>
      <c r="H84" s="36"/>
      <c r="I84" s="20"/>
    </row>
    <row r="85" spans="2:9">
      <c r="B85" s="20"/>
      <c r="C85" s="36"/>
      <c r="D85" s="36"/>
      <c r="E85" s="36"/>
      <c r="F85" s="36"/>
      <c r="G85" s="36"/>
      <c r="H85" s="36"/>
      <c r="I85" s="20"/>
    </row>
    <row r="86" spans="2:9">
      <c r="B86" s="20"/>
      <c r="C86" s="36"/>
      <c r="D86" s="36"/>
      <c r="E86" s="36"/>
      <c r="F86" s="36"/>
      <c r="G86" s="36"/>
      <c r="H86" s="36"/>
      <c r="I86" s="20"/>
    </row>
    <row r="87" spans="2:9">
      <c r="B87" s="20"/>
      <c r="C87" s="36"/>
      <c r="D87" s="36"/>
      <c r="E87" s="36"/>
      <c r="F87" s="36"/>
      <c r="G87" s="36"/>
      <c r="H87" s="36"/>
      <c r="I87" s="20"/>
    </row>
  </sheetData>
  <mergeCells count="6">
    <mergeCell ref="B1:I1"/>
    <mergeCell ref="A3:B3"/>
    <mergeCell ref="C3:C4"/>
    <mergeCell ref="D3:D4"/>
    <mergeCell ref="E3:E4"/>
    <mergeCell ref="F3:I3"/>
  </mergeCells>
  <pageMargins left="0.54" right="0.28999999999999998" top="0.86" bottom="0.35433070866141736" header="0.31496062992125984" footer="0.31496062992125984"/>
  <pageSetup scale="9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>
      <selection activeCell="E74" sqref="E74"/>
    </sheetView>
  </sheetViews>
  <sheetFormatPr defaultColWidth="9.140625" defaultRowHeight="16.5"/>
  <cols>
    <col min="1" max="1" width="57" style="55" customWidth="1"/>
    <col min="2" max="2" width="0.140625" style="55" customWidth="1"/>
    <col min="3" max="3" width="20.140625" style="45" customWidth="1"/>
    <col min="4" max="4" width="24.42578125" style="45" hidden="1" customWidth="1"/>
    <col min="5" max="5" width="21.28515625" style="45" customWidth="1"/>
    <col min="6" max="6" width="14.85546875" style="8" bestFit="1" customWidth="1"/>
    <col min="7" max="7" width="6.140625" style="8" customWidth="1"/>
    <col min="8" max="8" width="19.42578125" style="103" customWidth="1"/>
    <col min="9" max="9" width="25.140625" style="44" customWidth="1"/>
    <col min="10" max="10" width="19.28515625" style="103" customWidth="1"/>
    <col min="11" max="16384" width="9.140625" style="45"/>
  </cols>
  <sheetData>
    <row r="1" spans="1:10" ht="33.75" customHeight="1">
      <c r="A1" s="135" t="s">
        <v>298</v>
      </c>
      <c r="B1" s="135"/>
      <c r="C1" s="135"/>
      <c r="D1" s="135"/>
      <c r="E1" s="135"/>
    </row>
    <row r="3" spans="1:10" s="63" customFormat="1" ht="24" customHeight="1">
      <c r="A3" s="46" t="s">
        <v>2</v>
      </c>
      <c r="B3" s="47" t="s">
        <v>251</v>
      </c>
      <c r="C3" s="47" t="s">
        <v>1</v>
      </c>
      <c r="D3" s="47" t="s">
        <v>254</v>
      </c>
      <c r="E3" s="47" t="s">
        <v>3</v>
      </c>
      <c r="F3" s="99"/>
      <c r="G3" s="99"/>
      <c r="H3" s="104"/>
      <c r="I3" s="116"/>
      <c r="J3" s="104"/>
    </row>
    <row r="4" spans="1:10">
      <c r="A4" s="48" t="s">
        <v>291</v>
      </c>
      <c r="B4" s="48"/>
      <c r="C4" s="49"/>
      <c r="D4" s="49"/>
      <c r="E4" s="49"/>
      <c r="F4" s="100"/>
      <c r="G4" s="100"/>
    </row>
    <row r="5" spans="1:10" s="62" customFormat="1">
      <c r="A5" s="21" t="s">
        <v>227</v>
      </c>
      <c r="B5" s="50">
        <f>+B6+B9+B11</f>
        <v>139708253700</v>
      </c>
      <c r="C5" s="50">
        <f>+C6+C9+C11</f>
        <v>50025303800</v>
      </c>
      <c r="D5" s="50">
        <f>+D6+D9+D11</f>
        <v>0</v>
      </c>
      <c r="E5" s="50">
        <f>+E6+E9+E11</f>
        <v>48437350142.639999</v>
      </c>
      <c r="F5" s="101">
        <f>+C5-E5</f>
        <v>1587953657.3600006</v>
      </c>
      <c r="G5" s="101">
        <f>+E5/C5</f>
        <v>0.96825699122770748</v>
      </c>
      <c r="H5" s="105"/>
      <c r="I5" s="117"/>
      <c r="J5" s="105"/>
    </row>
    <row r="6" spans="1:10" s="62" customFormat="1">
      <c r="A6" s="21" t="s">
        <v>228</v>
      </c>
      <c r="B6" s="50">
        <f>+B7+B8</f>
        <v>130446397700</v>
      </c>
      <c r="C6" s="50">
        <f t="shared" ref="C6" si="0">+C7+C8</f>
        <v>46891050200</v>
      </c>
      <c r="D6" s="50">
        <f t="shared" ref="D6:E6" si="1">+D7+D8</f>
        <v>0</v>
      </c>
      <c r="E6" s="50">
        <f t="shared" si="1"/>
        <v>45704260986</v>
      </c>
      <c r="F6" s="101">
        <f t="shared" ref="F6:F64" si="2">+C6-E6</f>
        <v>1186789214</v>
      </c>
      <c r="G6" s="101">
        <f t="shared" ref="G6:G64" si="3">+E6/C6</f>
        <v>0.97469049618342729</v>
      </c>
      <c r="H6" s="105"/>
      <c r="I6" s="117"/>
      <c r="J6" s="105"/>
    </row>
    <row r="7" spans="1:10">
      <c r="A7" s="22" t="s">
        <v>229</v>
      </c>
      <c r="B7" s="73">
        <f>130446397700-B8</f>
        <v>126799397700</v>
      </c>
      <c r="C7" s="10">
        <f>47691050200-800000000</f>
        <v>46891050200</v>
      </c>
      <c r="D7" s="51"/>
      <c r="E7" s="56">
        <v>45704260986</v>
      </c>
      <c r="F7" s="101">
        <f t="shared" si="2"/>
        <v>1186789214</v>
      </c>
      <c r="G7" s="101">
        <f t="shared" si="3"/>
        <v>0.97469049618342729</v>
      </c>
    </row>
    <row r="8" spans="1:10">
      <c r="A8" s="22" t="s">
        <v>255</v>
      </c>
      <c r="B8" s="73">
        <v>3647000000</v>
      </c>
      <c r="C8" s="51"/>
      <c r="D8" s="51"/>
      <c r="E8" s="56"/>
      <c r="F8" s="101">
        <f t="shared" si="2"/>
        <v>0</v>
      </c>
      <c r="G8" s="101"/>
    </row>
    <row r="9" spans="1:10" s="62" customFormat="1">
      <c r="A9" s="21" t="s">
        <v>230</v>
      </c>
      <c r="B9" s="50">
        <f>+B10</f>
        <v>120820000</v>
      </c>
      <c r="C9" s="50">
        <f>+C10</f>
        <v>40333200</v>
      </c>
      <c r="D9" s="50">
        <f>+D10</f>
        <v>0</v>
      </c>
      <c r="E9" s="50">
        <f>+E10</f>
        <v>27390000</v>
      </c>
      <c r="F9" s="101">
        <f t="shared" si="2"/>
        <v>12943200</v>
      </c>
      <c r="G9" s="101">
        <f t="shared" si="3"/>
        <v>0.67909315402695547</v>
      </c>
      <c r="H9" s="105"/>
      <c r="I9" s="117"/>
      <c r="J9" s="105"/>
    </row>
    <row r="10" spans="1:10">
      <c r="A10" s="22" t="s">
        <v>231</v>
      </c>
      <c r="B10" s="73">
        <v>120820000</v>
      </c>
      <c r="C10" s="10">
        <v>40333200</v>
      </c>
      <c r="D10" s="51"/>
      <c r="E10" s="56">
        <v>27390000</v>
      </c>
      <c r="F10" s="101">
        <f t="shared" si="2"/>
        <v>12943200</v>
      </c>
      <c r="G10" s="101">
        <f t="shared" si="3"/>
        <v>0.67909315402695547</v>
      </c>
    </row>
    <row r="11" spans="1:10">
      <c r="A11" s="21" t="s">
        <v>232</v>
      </c>
      <c r="B11" s="50">
        <f>+B12+B13+B15</f>
        <v>9141036000</v>
      </c>
      <c r="C11" s="50">
        <f>+C12+C13+C15</f>
        <v>3093920399.9999995</v>
      </c>
      <c r="D11" s="50">
        <f>+D12+D13+D15</f>
        <v>0</v>
      </c>
      <c r="E11" s="50">
        <f>+E12+E13+E15+E14</f>
        <v>2705699156.6399999</v>
      </c>
      <c r="F11" s="101">
        <f t="shared" si="2"/>
        <v>388221243.35999966</v>
      </c>
      <c r="G11" s="101">
        <f t="shared" si="3"/>
        <v>0.87452125679768633</v>
      </c>
    </row>
    <row r="12" spans="1:10">
      <c r="A12" s="22" t="s">
        <v>233</v>
      </c>
      <c r="B12" s="73">
        <v>8254348800</v>
      </c>
      <c r="C12" s="10">
        <v>2834029199.9999995</v>
      </c>
      <c r="D12" s="51"/>
      <c r="E12" s="56">
        <v>2446554522.6999998</v>
      </c>
      <c r="F12" s="101">
        <f t="shared" si="2"/>
        <v>387474677.29999971</v>
      </c>
      <c r="G12" s="101">
        <f t="shared" si="3"/>
        <v>0.86327781051091512</v>
      </c>
      <c r="I12" s="44">
        <v>545926730.70000005</v>
      </c>
      <c r="J12" s="103">
        <f>+E12-I12</f>
        <v>1900627791.9999998</v>
      </c>
    </row>
    <row r="13" spans="1:10">
      <c r="A13" s="22" t="s">
        <v>234</v>
      </c>
      <c r="B13" s="73">
        <v>886687200</v>
      </c>
      <c r="C13" s="10">
        <v>259891200</v>
      </c>
      <c r="D13" s="51"/>
      <c r="E13" s="56">
        <f>254861621.94-2048780</f>
        <v>252812841.94</v>
      </c>
      <c r="F13" s="101">
        <f t="shared" si="2"/>
        <v>7078358.0600000024</v>
      </c>
      <c r="G13" s="101">
        <f t="shared" si="3"/>
        <v>0.97276414876686856</v>
      </c>
      <c r="I13" s="44">
        <v>41254086</v>
      </c>
    </row>
    <row r="14" spans="1:10">
      <c r="A14" s="22" t="s">
        <v>292</v>
      </c>
      <c r="B14" s="73"/>
      <c r="C14" s="10"/>
      <c r="D14" s="51"/>
      <c r="E14" s="56">
        <v>0</v>
      </c>
      <c r="F14" s="101"/>
      <c r="G14" s="101"/>
      <c r="I14" s="44">
        <v>1067655</v>
      </c>
    </row>
    <row r="15" spans="1:10">
      <c r="A15" s="22" t="s">
        <v>242</v>
      </c>
      <c r="B15" s="22"/>
      <c r="C15" s="51"/>
      <c r="D15" s="51"/>
      <c r="E15" s="56">
        <f>4283012+2048780</f>
        <v>6331792</v>
      </c>
      <c r="F15" s="101">
        <f t="shared" si="2"/>
        <v>-6331792</v>
      </c>
      <c r="G15" s="101"/>
      <c r="I15" s="44">
        <v>23985854</v>
      </c>
      <c r="J15" s="103">
        <f t="shared" ref="J15" si="4">+E15-I15</f>
        <v>-17654062</v>
      </c>
    </row>
    <row r="16" spans="1:10" s="62" customFormat="1">
      <c r="A16" s="52" t="s">
        <v>0</v>
      </c>
      <c r="B16" s="50" t="e">
        <f t="shared" ref="B16:E17" si="5">+B17</f>
        <v>#REF!</v>
      </c>
      <c r="C16" s="50">
        <f t="shared" si="5"/>
        <v>50025303800</v>
      </c>
      <c r="D16" s="50">
        <f t="shared" si="5"/>
        <v>39325000</v>
      </c>
      <c r="E16" s="50">
        <f t="shared" si="5"/>
        <v>46389678651.459999</v>
      </c>
      <c r="F16" s="101">
        <f>+C16-E16</f>
        <v>3635625148.5400009</v>
      </c>
      <c r="G16" s="101">
        <f t="shared" si="3"/>
        <v>0.92732427646866178</v>
      </c>
      <c r="H16" s="105">
        <f>+C16-D16</f>
        <v>49985978800</v>
      </c>
      <c r="I16" s="117"/>
      <c r="J16" s="105">
        <f>+J12+J15</f>
        <v>1882973729.9999998</v>
      </c>
    </row>
    <row r="17" spans="1:10" s="62" customFormat="1">
      <c r="A17" s="21" t="s">
        <v>173</v>
      </c>
      <c r="B17" s="50" t="e">
        <f t="shared" si="5"/>
        <v>#REF!</v>
      </c>
      <c r="C17" s="50">
        <f t="shared" si="5"/>
        <v>50025303800</v>
      </c>
      <c r="D17" s="50">
        <f t="shared" si="5"/>
        <v>39325000</v>
      </c>
      <c r="E17" s="50">
        <f t="shared" si="5"/>
        <v>46389678651.459999</v>
      </c>
      <c r="F17" s="101">
        <f t="shared" si="2"/>
        <v>3635625148.5400009</v>
      </c>
      <c r="G17" s="101">
        <f t="shared" si="3"/>
        <v>0.92732427646866178</v>
      </c>
      <c r="H17" s="105"/>
      <c r="I17" s="117"/>
      <c r="J17" s="105"/>
    </row>
    <row r="18" spans="1:10" s="62" customFormat="1">
      <c r="A18" s="21" t="s">
        <v>174</v>
      </c>
      <c r="B18" s="50" t="e">
        <f>+B19+B62+B69</f>
        <v>#REF!</v>
      </c>
      <c r="C18" s="50">
        <f>+C19+C62+C69</f>
        <v>50025303800</v>
      </c>
      <c r="D18" s="50">
        <f>+D19+D62+D69</f>
        <v>39325000</v>
      </c>
      <c r="E18" s="50">
        <f>+E19+E62+E69</f>
        <v>46389678651.459999</v>
      </c>
      <c r="F18" s="101">
        <f t="shared" si="2"/>
        <v>3635625148.5400009</v>
      </c>
      <c r="G18" s="101">
        <f t="shared" si="3"/>
        <v>0.92732427646866178</v>
      </c>
      <c r="H18" s="105"/>
      <c r="I18" s="117"/>
      <c r="J18" s="105"/>
    </row>
    <row r="19" spans="1:10" s="62" customFormat="1">
      <c r="A19" s="21" t="s">
        <v>175</v>
      </c>
      <c r="B19" s="53" t="e">
        <f>+B20+B24+B30+B35+B41+B45+B49+B51+B59</f>
        <v>#REF!</v>
      </c>
      <c r="C19" s="53">
        <f>+C20+C24+C30+C35+C41+C45+C49+C51+C59</f>
        <v>47753269500</v>
      </c>
      <c r="D19" s="53">
        <f>+D20+D24+D30+D35+D41+D45+D49+D51+D59</f>
        <v>0</v>
      </c>
      <c r="E19" s="53">
        <f>+E20+E24+E30+E35+E41+E45+E49+E51+E59</f>
        <v>44156031021.459999</v>
      </c>
      <c r="F19" s="101">
        <f t="shared" si="2"/>
        <v>3597238478.5400009</v>
      </c>
      <c r="G19" s="101">
        <f t="shared" si="3"/>
        <v>0.9246703206669441</v>
      </c>
      <c r="H19" s="105">
        <f>+C19-D19</f>
        <v>47753269500</v>
      </c>
      <c r="I19" s="117"/>
      <c r="J19" s="105"/>
    </row>
    <row r="20" spans="1:10" s="62" customFormat="1">
      <c r="A20" s="21" t="s">
        <v>176</v>
      </c>
      <c r="B20" s="50" t="e">
        <f>+B21+B22+#REF!+B23</f>
        <v>#REF!</v>
      </c>
      <c r="C20" s="50">
        <f>+C21+C22+C23</f>
        <v>34601458500</v>
      </c>
      <c r="D20" s="50">
        <f t="shared" ref="D20:E20" si="6">+D21+D22+D23</f>
        <v>0</v>
      </c>
      <c r="E20" s="50">
        <f t="shared" si="6"/>
        <v>34000526211.889999</v>
      </c>
      <c r="F20" s="101">
        <f>+C20-E20</f>
        <v>600932288.11000061</v>
      </c>
      <c r="G20" s="101">
        <f t="shared" si="3"/>
        <v>0.98263274687944147</v>
      </c>
      <c r="H20" s="105">
        <f>+C20-E20</f>
        <v>600932288.11000061</v>
      </c>
      <c r="I20" s="118">
        <f>+D20-E20</f>
        <v>-34000526211.889999</v>
      </c>
      <c r="J20" s="105"/>
    </row>
    <row r="21" spans="1:10">
      <c r="A21" s="22" t="s">
        <v>177</v>
      </c>
      <c r="B21" s="73">
        <v>77846318800</v>
      </c>
      <c r="C21" s="124">
        <v>27538324000</v>
      </c>
      <c r="D21" s="51"/>
      <c r="E21" s="56">
        <v>28600952061.59</v>
      </c>
      <c r="F21" s="101">
        <f t="shared" si="2"/>
        <v>-1062628061.5900002</v>
      </c>
      <c r="G21" s="101">
        <f t="shared" si="3"/>
        <v>1.038587245236493</v>
      </c>
      <c r="I21" s="44">
        <f>+D21-E21</f>
        <v>-28600952061.59</v>
      </c>
    </row>
    <row r="22" spans="1:10">
      <c r="A22" s="22" t="s">
        <v>178</v>
      </c>
      <c r="B22" s="73">
        <v>16581180200</v>
      </c>
      <c r="C22" s="124">
        <v>5527060500</v>
      </c>
      <c r="D22" s="51"/>
      <c r="E22" s="56">
        <v>4087421743.3000002</v>
      </c>
      <c r="F22" s="101">
        <f t="shared" si="2"/>
        <v>1439638756.6999998</v>
      </c>
      <c r="G22" s="101">
        <f t="shared" si="3"/>
        <v>0.73952903958623217</v>
      </c>
      <c r="I22" s="44">
        <f t="shared" ref="I22:I68" si="7">+D22-E22</f>
        <v>-4087421743.3000002</v>
      </c>
    </row>
    <row r="23" spans="1:10">
      <c r="A23" s="22" t="s">
        <v>179</v>
      </c>
      <c r="B23" s="73">
        <v>6162714300</v>
      </c>
      <c r="C23" s="124">
        <v>1536074000</v>
      </c>
      <c r="D23" s="51"/>
      <c r="E23" s="56">
        <v>1312152407</v>
      </c>
      <c r="F23" s="101">
        <f t="shared" si="2"/>
        <v>223921593</v>
      </c>
      <c r="G23" s="101">
        <f t="shared" si="3"/>
        <v>0.85422473591767067</v>
      </c>
      <c r="I23" s="44">
        <f t="shared" si="7"/>
        <v>-1312152407</v>
      </c>
    </row>
    <row r="24" spans="1:10" s="62" customFormat="1" ht="26.25">
      <c r="A24" s="21" t="s">
        <v>180</v>
      </c>
      <c r="B24" s="50">
        <f>+B25+B26+B27+B28+B29</f>
        <v>2810755500</v>
      </c>
      <c r="C24" s="50">
        <f>+C25+C26+C27+C28+C29</f>
        <v>965165200</v>
      </c>
      <c r="D24" s="50">
        <f>+D25+D26+D27+D28+D29</f>
        <v>0</v>
      </c>
      <c r="E24" s="50">
        <f>+E25+E26+E27+E28+E29</f>
        <v>905507673.26999998</v>
      </c>
      <c r="F24" s="101">
        <f t="shared" si="2"/>
        <v>59657526.730000019</v>
      </c>
      <c r="G24" s="101">
        <f t="shared" si="3"/>
        <v>0.93818931025486618</v>
      </c>
      <c r="H24" s="105">
        <f>+C24-D24</f>
        <v>965165200</v>
      </c>
      <c r="I24" s="118">
        <f t="shared" si="7"/>
        <v>-905507673.26999998</v>
      </c>
      <c r="J24" s="105"/>
    </row>
    <row r="25" spans="1:10">
      <c r="A25" s="22" t="s">
        <v>181</v>
      </c>
      <c r="B25" s="73">
        <v>175591500</v>
      </c>
      <c r="C25" s="124">
        <v>58532000</v>
      </c>
      <c r="D25" s="51"/>
      <c r="E25" s="56"/>
      <c r="F25" s="101">
        <f t="shared" si="2"/>
        <v>58532000</v>
      </c>
      <c r="G25" s="101">
        <f t="shared" si="3"/>
        <v>0</v>
      </c>
      <c r="I25" s="44">
        <f t="shared" si="7"/>
        <v>0</v>
      </c>
    </row>
    <row r="26" spans="1:10">
      <c r="A26" s="22" t="s">
        <v>182</v>
      </c>
      <c r="B26" s="73">
        <v>19561600</v>
      </c>
      <c r="C26" s="124">
        <v>6492000</v>
      </c>
      <c r="D26" s="51"/>
      <c r="E26" s="56"/>
      <c r="F26" s="101">
        <f t="shared" si="2"/>
        <v>6492000</v>
      </c>
      <c r="G26" s="101">
        <f t="shared" si="3"/>
        <v>0</v>
      </c>
      <c r="I26" s="44">
        <f t="shared" si="7"/>
        <v>0</v>
      </c>
    </row>
    <row r="27" spans="1:10">
      <c r="A27" s="22" t="s">
        <v>183</v>
      </c>
      <c r="B27" s="73">
        <v>24472200</v>
      </c>
      <c r="C27" s="124">
        <v>8160000</v>
      </c>
      <c r="D27" s="51"/>
      <c r="E27" s="56"/>
      <c r="F27" s="101">
        <f t="shared" si="2"/>
        <v>8160000</v>
      </c>
      <c r="G27" s="101">
        <f t="shared" si="3"/>
        <v>0</v>
      </c>
      <c r="I27" s="44">
        <f t="shared" si="7"/>
        <v>0</v>
      </c>
    </row>
    <row r="28" spans="1:10">
      <c r="A28" s="22" t="s">
        <v>184</v>
      </c>
      <c r="B28" s="73">
        <v>4890300</v>
      </c>
      <c r="C28" s="124">
        <v>1592000</v>
      </c>
      <c r="D28" s="51"/>
      <c r="E28" s="56"/>
      <c r="F28" s="101">
        <f t="shared" si="2"/>
        <v>1592000</v>
      </c>
      <c r="G28" s="101">
        <f t="shared" si="3"/>
        <v>0</v>
      </c>
      <c r="I28" s="44">
        <f t="shared" si="7"/>
        <v>0</v>
      </c>
    </row>
    <row r="29" spans="1:10">
      <c r="A29" s="22" t="s">
        <v>185</v>
      </c>
      <c r="B29" s="73">
        <v>2586239900</v>
      </c>
      <c r="C29" s="124">
        <v>890389200</v>
      </c>
      <c r="D29" s="51"/>
      <c r="E29" s="56">
        <v>905507673.26999998</v>
      </c>
      <c r="F29" s="101">
        <f t="shared" si="2"/>
        <v>-15118473.269999981</v>
      </c>
      <c r="G29" s="101">
        <f t="shared" si="3"/>
        <v>1.0169796233714425</v>
      </c>
      <c r="I29" s="44">
        <f t="shared" si="7"/>
        <v>-905507673.26999998</v>
      </c>
    </row>
    <row r="30" spans="1:10" s="62" customFormat="1">
      <c r="A30" s="21" t="s">
        <v>186</v>
      </c>
      <c r="B30" s="50">
        <f>+B31+B32+B33+B34</f>
        <v>4492990200</v>
      </c>
      <c r="C30" s="50">
        <f>+C31+C32+C33+C34</f>
        <v>1811161300</v>
      </c>
      <c r="D30" s="50">
        <f>+D31+D32+D33+D34</f>
        <v>0</v>
      </c>
      <c r="E30" s="50">
        <f>+E31+E32+E33+E34</f>
        <v>1454872584.0499997</v>
      </c>
      <c r="F30" s="101">
        <f t="shared" si="2"/>
        <v>356288715.95000029</v>
      </c>
      <c r="G30" s="101">
        <f t="shared" si="3"/>
        <v>0.80328162049951024</v>
      </c>
      <c r="H30" s="105">
        <f>+C30-D30</f>
        <v>1811161300</v>
      </c>
      <c r="I30" s="118">
        <f>+D30-E30</f>
        <v>-1454872584.0499997</v>
      </c>
      <c r="J30" s="105"/>
    </row>
    <row r="31" spans="1:10">
      <c r="A31" s="22" t="s">
        <v>187</v>
      </c>
      <c r="B31" s="73">
        <v>1290959200</v>
      </c>
      <c r="C31" s="10">
        <v>407615100</v>
      </c>
      <c r="D31" s="51"/>
      <c r="E31" s="56">
        <v>434933933.03000009</v>
      </c>
      <c r="F31" s="101">
        <f t="shared" si="2"/>
        <v>-27318833.030000091</v>
      </c>
      <c r="G31" s="101">
        <f t="shared" si="3"/>
        <v>1.0670211506639478</v>
      </c>
      <c r="H31" s="105"/>
      <c r="I31" s="44">
        <f t="shared" si="7"/>
        <v>-434933933.03000009</v>
      </c>
    </row>
    <row r="32" spans="1:10">
      <c r="A32" s="22" t="s">
        <v>188</v>
      </c>
      <c r="B32" s="73">
        <v>2738674800</v>
      </c>
      <c r="C32" s="10">
        <v>1238608600</v>
      </c>
      <c r="D32" s="51"/>
      <c r="E32" s="56">
        <v>905542534.59999979</v>
      </c>
      <c r="F32" s="101">
        <f t="shared" si="2"/>
        <v>333066065.40000021</v>
      </c>
      <c r="G32" s="101">
        <f t="shared" si="3"/>
        <v>0.73109659871568777</v>
      </c>
      <c r="H32" s="105"/>
      <c r="I32" s="44">
        <f t="shared" si="7"/>
        <v>-905542534.59999979</v>
      </c>
    </row>
    <row r="33" spans="1:10">
      <c r="A33" s="22" t="s">
        <v>189</v>
      </c>
      <c r="B33" s="73">
        <v>384126200</v>
      </c>
      <c r="C33" s="10">
        <v>128937600</v>
      </c>
      <c r="D33" s="51"/>
      <c r="E33" s="56">
        <v>95562047.099999994</v>
      </c>
      <c r="F33" s="101">
        <f t="shared" si="2"/>
        <v>33375552.900000006</v>
      </c>
      <c r="G33" s="101">
        <f t="shared" si="3"/>
        <v>0.74114957235127688</v>
      </c>
      <c r="H33" s="105"/>
      <c r="I33" s="44">
        <f t="shared" si="7"/>
        <v>-95562047.099999994</v>
      </c>
    </row>
    <row r="34" spans="1:10">
      <c r="A34" s="22" t="s">
        <v>190</v>
      </c>
      <c r="B34" s="73">
        <v>79230000</v>
      </c>
      <c r="C34" s="107">
        <v>36000000</v>
      </c>
      <c r="D34" s="51"/>
      <c r="E34" s="56">
        <v>18834069.32</v>
      </c>
      <c r="F34" s="101">
        <f t="shared" si="2"/>
        <v>17165930.68</v>
      </c>
      <c r="G34" s="101">
        <f t="shared" si="3"/>
        <v>0.52316859222222223</v>
      </c>
      <c r="H34" s="105"/>
      <c r="I34" s="44">
        <f t="shared" si="7"/>
        <v>-18834069.32</v>
      </c>
    </row>
    <row r="35" spans="1:10" s="62" customFormat="1">
      <c r="A35" s="21" t="s">
        <v>191</v>
      </c>
      <c r="B35" s="50" t="e">
        <f>+B36+B37+B38+#REF!+B40</f>
        <v>#REF!</v>
      </c>
      <c r="C35" s="50">
        <f>+C36+C37+C38+C40</f>
        <v>2253082800</v>
      </c>
      <c r="D35" s="50">
        <f t="shared" ref="D35:F35" si="8">+D36+D37+D38+D40</f>
        <v>0</v>
      </c>
      <c r="E35" s="50">
        <f>+E36+E37+E38+E40+E39</f>
        <v>2059403547.03</v>
      </c>
      <c r="F35" s="50">
        <f t="shared" si="8"/>
        <v>193724252.96999997</v>
      </c>
      <c r="G35" s="101">
        <f t="shared" si="3"/>
        <v>0.91403811126248891</v>
      </c>
      <c r="H35" s="105">
        <f t="shared" ref="H35:H68" si="9">+C35-D35</f>
        <v>2253082800</v>
      </c>
      <c r="I35" s="118">
        <f t="shared" si="7"/>
        <v>-2059403547.03</v>
      </c>
      <c r="J35" s="105"/>
    </row>
    <row r="36" spans="1:10">
      <c r="A36" s="22" t="s">
        <v>192</v>
      </c>
      <c r="B36" s="73">
        <v>712066400</v>
      </c>
      <c r="C36" s="10">
        <v>200473800</v>
      </c>
      <c r="D36" s="51"/>
      <c r="E36" s="56">
        <v>214575858</v>
      </c>
      <c r="F36" s="101">
        <f t="shared" si="2"/>
        <v>-14102058</v>
      </c>
      <c r="G36" s="101">
        <f t="shared" si="3"/>
        <v>1.0703436459028561</v>
      </c>
      <c r="H36" s="105"/>
      <c r="I36" s="44">
        <f t="shared" si="7"/>
        <v>-214575858</v>
      </c>
    </row>
    <row r="37" spans="1:10">
      <c r="A37" s="22" t="s">
        <v>193</v>
      </c>
      <c r="B37" s="73">
        <v>4817178100</v>
      </c>
      <c r="C37" s="10">
        <v>1831549000</v>
      </c>
      <c r="D37" s="51"/>
      <c r="E37" s="56">
        <v>1646924393</v>
      </c>
      <c r="F37" s="101">
        <f t="shared" si="2"/>
        <v>184624607</v>
      </c>
      <c r="G37" s="101">
        <f t="shared" si="3"/>
        <v>0.89919756064402312</v>
      </c>
      <c r="H37" s="105"/>
      <c r="I37" s="44">
        <f t="shared" si="7"/>
        <v>-1646924393</v>
      </c>
    </row>
    <row r="38" spans="1:10">
      <c r="A38" s="22" t="s">
        <v>194</v>
      </c>
      <c r="B38" s="73">
        <v>436726800</v>
      </c>
      <c r="C38" s="10">
        <v>178098800</v>
      </c>
      <c r="D38" s="51"/>
      <c r="E38" s="56">
        <v>143490261.73000002</v>
      </c>
      <c r="F38" s="101">
        <f t="shared" si="2"/>
        <v>34608538.269999981</v>
      </c>
      <c r="G38" s="101">
        <f t="shared" si="3"/>
        <v>0.80567786941854758</v>
      </c>
      <c r="H38" s="105"/>
      <c r="I38" s="44">
        <f t="shared" si="7"/>
        <v>-143490261.73000002</v>
      </c>
    </row>
    <row r="39" spans="1:10">
      <c r="A39" s="22" t="s">
        <v>300</v>
      </c>
      <c r="B39" s="73"/>
      <c r="C39" s="10"/>
      <c r="D39" s="51"/>
      <c r="E39" s="56">
        <v>45000</v>
      </c>
      <c r="F39" s="101"/>
      <c r="G39" s="101"/>
      <c r="H39" s="105"/>
      <c r="I39" s="44">
        <f t="shared" si="7"/>
        <v>-45000</v>
      </c>
    </row>
    <row r="40" spans="1:10">
      <c r="A40" s="22" t="s">
        <v>195</v>
      </c>
      <c r="B40" s="73">
        <v>167945300</v>
      </c>
      <c r="C40" s="10">
        <v>42961200</v>
      </c>
      <c r="D40" s="51"/>
      <c r="E40" s="56">
        <v>54368034.299999997</v>
      </c>
      <c r="F40" s="101">
        <f t="shared" si="2"/>
        <v>-11406834.299999997</v>
      </c>
      <c r="G40" s="101">
        <f t="shared" si="3"/>
        <v>1.2655147970727074</v>
      </c>
      <c r="H40" s="105"/>
      <c r="I40" s="44">
        <f t="shared" si="7"/>
        <v>-54368034.299999997</v>
      </c>
    </row>
    <row r="41" spans="1:10" s="62" customFormat="1">
      <c r="A41" s="21" t="s">
        <v>196</v>
      </c>
      <c r="B41" s="50">
        <f>+B42+B43+B44</f>
        <v>6469349600</v>
      </c>
      <c r="C41" s="50">
        <f>+C42+C43+C44</f>
        <v>2179699200</v>
      </c>
      <c r="D41" s="50">
        <f>+D42+D43+D44</f>
        <v>0</v>
      </c>
      <c r="E41" s="50">
        <f>+E42+E43+E44</f>
        <v>1720816487.1500001</v>
      </c>
      <c r="F41" s="101">
        <f t="shared" si="2"/>
        <v>458882712.8499999</v>
      </c>
      <c r="G41" s="101">
        <f t="shared" si="3"/>
        <v>0.78947429404479297</v>
      </c>
      <c r="H41" s="105">
        <f t="shared" si="9"/>
        <v>2179699200</v>
      </c>
      <c r="I41" s="118">
        <f t="shared" si="7"/>
        <v>-1720816487.1500001</v>
      </c>
      <c r="J41" s="105"/>
    </row>
    <row r="42" spans="1:10">
      <c r="A42" s="22" t="s">
        <v>197</v>
      </c>
      <c r="B42" s="73">
        <v>21003700</v>
      </c>
      <c r="C42" s="10">
        <v>6850000</v>
      </c>
      <c r="D42" s="51"/>
      <c r="E42" s="56">
        <v>7286055</v>
      </c>
      <c r="F42" s="101">
        <f t="shared" si="2"/>
        <v>-436055</v>
      </c>
      <c r="G42" s="101">
        <f t="shared" si="3"/>
        <v>1.0636576642335767</v>
      </c>
      <c r="H42" s="105"/>
      <c r="I42" s="44">
        <f t="shared" si="7"/>
        <v>-7286055</v>
      </c>
    </row>
    <row r="43" spans="1:10">
      <c r="A43" s="22" t="s">
        <v>198</v>
      </c>
      <c r="B43" s="73">
        <v>1842425800</v>
      </c>
      <c r="C43" s="10">
        <v>637901500</v>
      </c>
      <c r="D43" s="51"/>
      <c r="E43" s="56">
        <v>453368121.39999998</v>
      </c>
      <c r="F43" s="101">
        <f t="shared" si="2"/>
        <v>184533378.60000002</v>
      </c>
      <c r="G43" s="101">
        <f t="shared" si="3"/>
        <v>0.71071806760134593</v>
      </c>
      <c r="H43" s="105"/>
      <c r="I43" s="44">
        <f t="shared" si="7"/>
        <v>-453368121.39999998</v>
      </c>
    </row>
    <row r="44" spans="1:10">
      <c r="A44" s="22" t="s">
        <v>199</v>
      </c>
      <c r="B44" s="73">
        <v>4605920100</v>
      </c>
      <c r="C44" s="10">
        <v>1534947700.0000002</v>
      </c>
      <c r="D44" s="51"/>
      <c r="E44" s="56">
        <v>1260162310.75</v>
      </c>
      <c r="F44" s="101">
        <f t="shared" si="2"/>
        <v>274785389.25000024</v>
      </c>
      <c r="G44" s="101">
        <f t="shared" si="3"/>
        <v>0.82098061761322538</v>
      </c>
      <c r="H44" s="105"/>
      <c r="I44" s="44">
        <f t="shared" si="7"/>
        <v>-1260162310.75</v>
      </c>
    </row>
    <row r="45" spans="1:10" s="62" customFormat="1">
      <c r="A45" s="21" t="s">
        <v>200</v>
      </c>
      <c r="B45" s="50" t="e">
        <f>+B46+#REF!+B47+B48</f>
        <v>#REF!</v>
      </c>
      <c r="C45" s="50">
        <f>+C46+C47+C48</f>
        <v>662905900</v>
      </c>
      <c r="D45" s="50">
        <f t="shared" ref="D45:F45" si="10">+D46+D47+D48</f>
        <v>0</v>
      </c>
      <c r="E45" s="50">
        <f t="shared" si="10"/>
        <v>409045847.44</v>
      </c>
      <c r="F45" s="50">
        <f t="shared" si="10"/>
        <v>253860052.56</v>
      </c>
      <c r="G45" s="101">
        <f t="shared" si="3"/>
        <v>0.61704964074086532</v>
      </c>
      <c r="H45" s="105">
        <f t="shared" si="9"/>
        <v>662905900</v>
      </c>
      <c r="I45" s="118">
        <f t="shared" si="7"/>
        <v>-409045847.44</v>
      </c>
      <c r="J45" s="105"/>
    </row>
    <row r="46" spans="1:10">
      <c r="A46" s="22" t="s">
        <v>201</v>
      </c>
      <c r="B46" s="73">
        <v>926010800</v>
      </c>
      <c r="C46" s="10">
        <v>247711900</v>
      </c>
      <c r="D46" s="51"/>
      <c r="E46" s="56">
        <v>87214865.200000003</v>
      </c>
      <c r="F46" s="101">
        <f t="shared" si="2"/>
        <v>160497034.80000001</v>
      </c>
      <c r="G46" s="101">
        <f t="shared" si="3"/>
        <v>0.35208185476757475</v>
      </c>
      <c r="H46" s="105"/>
      <c r="I46" s="44">
        <f t="shared" si="7"/>
        <v>-87214865.200000003</v>
      </c>
    </row>
    <row r="47" spans="1:10">
      <c r="A47" s="22" t="s">
        <v>202</v>
      </c>
      <c r="B47" s="73">
        <v>175741900</v>
      </c>
      <c r="C47" s="10">
        <v>65691200</v>
      </c>
      <c r="D47" s="51"/>
      <c r="E47" s="56">
        <v>10620069</v>
      </c>
      <c r="F47" s="101">
        <f t="shared" si="2"/>
        <v>55071131</v>
      </c>
      <c r="G47" s="101">
        <f t="shared" si="3"/>
        <v>0.16166653981050735</v>
      </c>
      <c r="H47" s="105"/>
      <c r="I47" s="44">
        <f t="shared" si="7"/>
        <v>-10620069</v>
      </c>
    </row>
    <row r="48" spans="1:10">
      <c r="A48" s="22" t="s">
        <v>203</v>
      </c>
      <c r="B48" s="73">
        <v>957546900</v>
      </c>
      <c r="C48" s="10">
        <v>349502800</v>
      </c>
      <c r="D48" s="51"/>
      <c r="E48" s="56">
        <v>311210913.24000001</v>
      </c>
      <c r="F48" s="101">
        <f t="shared" si="2"/>
        <v>38291886.75999999</v>
      </c>
      <c r="G48" s="101">
        <f t="shared" si="3"/>
        <v>0.89043896998822325</v>
      </c>
      <c r="H48" s="105"/>
      <c r="I48" s="44">
        <f t="shared" si="7"/>
        <v>-311210913.24000001</v>
      </c>
    </row>
    <row r="49" spans="1:10" s="62" customFormat="1">
      <c r="A49" s="21" t="s">
        <v>204</v>
      </c>
      <c r="B49" s="50" t="e">
        <f>+#REF!+B50+#REF!</f>
        <v>#REF!</v>
      </c>
      <c r="C49" s="50">
        <f>C50</f>
        <v>179738800</v>
      </c>
      <c r="D49" s="50">
        <f t="shared" ref="D49:F49" si="11">D50</f>
        <v>0</v>
      </c>
      <c r="E49" s="50">
        <f t="shared" si="11"/>
        <v>135359008</v>
      </c>
      <c r="F49" s="50">
        <f t="shared" si="11"/>
        <v>44379792</v>
      </c>
      <c r="G49" s="101">
        <f t="shared" si="3"/>
        <v>0.75308730224080722</v>
      </c>
      <c r="H49" s="105">
        <f t="shared" si="9"/>
        <v>179738800</v>
      </c>
      <c r="I49" s="118">
        <f t="shared" si="7"/>
        <v>-135359008</v>
      </c>
      <c r="J49" s="105"/>
    </row>
    <row r="50" spans="1:10">
      <c r="A50" s="22" t="s">
        <v>205</v>
      </c>
      <c r="B50" s="73">
        <v>633444900</v>
      </c>
      <c r="C50" s="10">
        <v>179738800</v>
      </c>
      <c r="D50" s="51"/>
      <c r="E50" s="56">
        <v>135359008</v>
      </c>
      <c r="F50" s="101">
        <f t="shared" si="2"/>
        <v>44379792</v>
      </c>
      <c r="G50" s="101">
        <f t="shared" si="3"/>
        <v>0.75308730224080722</v>
      </c>
      <c r="H50" s="105"/>
      <c r="I50" s="44">
        <f t="shared" si="7"/>
        <v>-135359008</v>
      </c>
    </row>
    <row r="51" spans="1:10" s="62" customFormat="1" ht="26.25">
      <c r="A51" s="21" t="s">
        <v>206</v>
      </c>
      <c r="B51" s="50" t="e">
        <f>+B52+#REF!+B53+B54+B55+B56+B57+B58</f>
        <v>#REF!</v>
      </c>
      <c r="C51" s="50">
        <f>+C52+C53+C54+C55+C56+C57+C58</f>
        <v>4792443000</v>
      </c>
      <c r="D51" s="50">
        <f t="shared" ref="D51:F51" si="12">+D52+D53+D54+D55+D56+D57+D58</f>
        <v>0</v>
      </c>
      <c r="E51" s="50">
        <f t="shared" si="12"/>
        <v>3262003956.6300001</v>
      </c>
      <c r="F51" s="50">
        <f t="shared" si="12"/>
        <v>1530439043.3700001</v>
      </c>
      <c r="G51" s="101">
        <f t="shared" si="3"/>
        <v>0.68065576505135272</v>
      </c>
      <c r="H51" s="105">
        <f t="shared" si="9"/>
        <v>4792443000</v>
      </c>
      <c r="I51" s="118">
        <f t="shared" si="7"/>
        <v>-3262003956.6300001</v>
      </c>
      <c r="J51" s="105"/>
    </row>
    <row r="52" spans="1:10" ht="26.25">
      <c r="A52" s="22" t="s">
        <v>207</v>
      </c>
      <c r="B52" s="73">
        <v>5902896300</v>
      </c>
      <c r="C52" s="10">
        <v>4065921100</v>
      </c>
      <c r="D52" s="51"/>
      <c r="E52" s="56">
        <v>2835283332.6199999</v>
      </c>
      <c r="F52" s="101">
        <f t="shared" si="2"/>
        <v>1230637767.3800001</v>
      </c>
      <c r="G52" s="101">
        <f t="shared" si="3"/>
        <v>0.69732866499057244</v>
      </c>
      <c r="H52" s="105"/>
      <c r="I52" s="44">
        <f t="shared" si="7"/>
        <v>-2835283332.6199999</v>
      </c>
    </row>
    <row r="53" spans="1:10">
      <c r="A53" s="22" t="s">
        <v>208</v>
      </c>
      <c r="B53" s="73">
        <v>326458600</v>
      </c>
      <c r="C53" s="10">
        <v>295306699.99999994</v>
      </c>
      <c r="D53" s="51"/>
      <c r="E53" s="56">
        <v>280692731.00999999</v>
      </c>
      <c r="F53" s="101">
        <f t="shared" si="2"/>
        <v>14613968.98999995</v>
      </c>
      <c r="G53" s="101">
        <f t="shared" si="3"/>
        <v>0.95051257221729157</v>
      </c>
      <c r="H53" s="105"/>
      <c r="I53" s="44">
        <f t="shared" si="7"/>
        <v>-280692731.00999999</v>
      </c>
    </row>
    <row r="54" spans="1:10">
      <c r="A54" s="22" t="s">
        <v>209</v>
      </c>
      <c r="B54" s="73">
        <v>76648500</v>
      </c>
      <c r="C54" s="10">
        <v>1420000</v>
      </c>
      <c r="D54" s="51"/>
      <c r="E54" s="56">
        <v>1073000</v>
      </c>
      <c r="F54" s="101">
        <f t="shared" si="2"/>
        <v>347000</v>
      </c>
      <c r="G54" s="101">
        <f t="shared" si="3"/>
        <v>0.7556338028169014</v>
      </c>
      <c r="H54" s="105"/>
      <c r="I54" s="44">
        <f t="shared" si="7"/>
        <v>-1073000</v>
      </c>
    </row>
    <row r="55" spans="1:10">
      <c r="A55" s="22" t="s">
        <v>210</v>
      </c>
      <c r="B55" s="73">
        <v>6027000</v>
      </c>
      <c r="C55" s="10">
        <v>6315200</v>
      </c>
      <c r="D55" s="51"/>
      <c r="E55" s="56">
        <v>1133500</v>
      </c>
      <c r="F55" s="101">
        <f t="shared" si="2"/>
        <v>5181700</v>
      </c>
      <c r="G55" s="101">
        <f t="shared" si="3"/>
        <v>0.17948758550798075</v>
      </c>
      <c r="H55" s="105"/>
      <c r="I55" s="44">
        <f t="shared" si="7"/>
        <v>-1133500</v>
      </c>
    </row>
    <row r="56" spans="1:10">
      <c r="A56" s="22" t="s">
        <v>211</v>
      </c>
      <c r="B56" s="73">
        <v>70440200</v>
      </c>
      <c r="C56" s="10">
        <v>23480000</v>
      </c>
      <c r="D56" s="51"/>
      <c r="E56" s="56">
        <v>13843864</v>
      </c>
      <c r="F56" s="101">
        <f t="shared" si="2"/>
        <v>9636136</v>
      </c>
      <c r="G56" s="101">
        <f t="shared" si="3"/>
        <v>0.58960238500851792</v>
      </c>
      <c r="H56" s="105"/>
      <c r="I56" s="44">
        <f t="shared" si="7"/>
        <v>-13843864</v>
      </c>
    </row>
    <row r="57" spans="1:10">
      <c r="A57" s="22" t="s">
        <v>212</v>
      </c>
      <c r="B57" s="73">
        <v>44744700</v>
      </c>
      <c r="C57" s="10">
        <v>0</v>
      </c>
      <c r="D57" s="51"/>
      <c r="E57" s="56"/>
      <c r="F57" s="101">
        <f t="shared" si="2"/>
        <v>0</v>
      </c>
      <c r="G57" s="101" t="e">
        <f t="shared" si="3"/>
        <v>#DIV/0!</v>
      </c>
      <c r="H57" s="105"/>
      <c r="I57" s="44">
        <f t="shared" si="7"/>
        <v>0</v>
      </c>
    </row>
    <row r="58" spans="1:10">
      <c r="A58" s="22" t="s">
        <v>213</v>
      </c>
      <c r="B58" s="73">
        <v>1265000000</v>
      </c>
      <c r="C58" s="10">
        <v>400000000</v>
      </c>
      <c r="D58" s="51"/>
      <c r="E58" s="56">
        <v>129977529</v>
      </c>
      <c r="F58" s="101">
        <f t="shared" si="2"/>
        <v>270022471</v>
      </c>
      <c r="G58" s="101">
        <f t="shared" si="3"/>
        <v>0.32494382249999998</v>
      </c>
      <c r="H58" s="105"/>
      <c r="I58" s="44">
        <f t="shared" si="7"/>
        <v>-129977529</v>
      </c>
    </row>
    <row r="59" spans="1:10" s="62" customFormat="1">
      <c r="A59" s="21" t="s">
        <v>214</v>
      </c>
      <c r="B59" s="50">
        <f>+B60+B61</f>
        <v>426431100</v>
      </c>
      <c r="C59" s="50">
        <f>+C60+C61</f>
        <v>307614800</v>
      </c>
      <c r="D59" s="50">
        <f>+D60+D61</f>
        <v>0</v>
      </c>
      <c r="E59" s="50">
        <f>+E60+E61</f>
        <v>208495706</v>
      </c>
      <c r="F59" s="101">
        <f t="shared" si="2"/>
        <v>99119094</v>
      </c>
      <c r="G59" s="101">
        <f t="shared" si="3"/>
        <v>0.67778177772981019</v>
      </c>
      <c r="H59" s="105">
        <f t="shared" si="9"/>
        <v>307614800</v>
      </c>
      <c r="I59" s="118">
        <f t="shared" si="7"/>
        <v>-208495706</v>
      </c>
      <c r="J59" s="105"/>
    </row>
    <row r="60" spans="1:10">
      <c r="A60" s="22" t="s">
        <v>215</v>
      </c>
      <c r="B60" s="73">
        <v>189384900</v>
      </c>
      <c r="C60" s="10">
        <v>235357200</v>
      </c>
      <c r="D60" s="51"/>
      <c r="E60" s="56">
        <v>144645667</v>
      </c>
      <c r="F60" s="101">
        <f t="shared" si="2"/>
        <v>90711533</v>
      </c>
      <c r="G60" s="101">
        <f t="shared" si="3"/>
        <v>0.61457931603537097</v>
      </c>
      <c r="H60" s="105"/>
      <c r="I60" s="44">
        <f t="shared" si="7"/>
        <v>-144645667</v>
      </c>
    </row>
    <row r="61" spans="1:10">
      <c r="A61" s="22" t="s">
        <v>216</v>
      </c>
      <c r="B61" s="73">
        <v>237046200</v>
      </c>
      <c r="C61" s="10">
        <v>72257600</v>
      </c>
      <c r="D61" s="51"/>
      <c r="E61" s="56">
        <v>63850039</v>
      </c>
      <c r="F61" s="101">
        <f t="shared" si="2"/>
        <v>8407561</v>
      </c>
      <c r="G61" s="101">
        <f t="shared" si="3"/>
        <v>0.88364461316179888</v>
      </c>
      <c r="H61" s="105"/>
      <c r="I61" s="44">
        <f t="shared" si="7"/>
        <v>-63850039</v>
      </c>
    </row>
    <row r="62" spans="1:10" s="62" customFormat="1">
      <c r="A62" s="21" t="s">
        <v>217</v>
      </c>
      <c r="B62" s="50" t="e">
        <f>+B63+B65</f>
        <v>#REF!</v>
      </c>
      <c r="C62" s="50">
        <f>+C63+C65</f>
        <v>2272034300</v>
      </c>
      <c r="D62" s="50">
        <f>+D63+D65</f>
        <v>39325000</v>
      </c>
      <c r="E62" s="50">
        <f>+E63+E65</f>
        <v>2233647630</v>
      </c>
      <c r="F62" s="101">
        <f t="shared" si="2"/>
        <v>38386670</v>
      </c>
      <c r="G62" s="101">
        <f t="shared" si="3"/>
        <v>0.98310471369204244</v>
      </c>
      <c r="H62" s="105">
        <f t="shared" si="9"/>
        <v>2232709300</v>
      </c>
      <c r="I62" s="44">
        <f t="shared" si="7"/>
        <v>-2194322630</v>
      </c>
      <c r="J62" s="105"/>
    </row>
    <row r="63" spans="1:10" s="62" customFormat="1">
      <c r="A63" s="21" t="s">
        <v>218</v>
      </c>
      <c r="B63" s="50">
        <f>+B64</f>
        <v>39325000</v>
      </c>
      <c r="C63" s="50">
        <f>+C64</f>
        <v>39325000</v>
      </c>
      <c r="D63" s="50">
        <f>+D64</f>
        <v>39325000</v>
      </c>
      <c r="E63" s="50">
        <f>+E64</f>
        <v>37208910</v>
      </c>
      <c r="F63" s="101">
        <f t="shared" si="2"/>
        <v>2116090</v>
      </c>
      <c r="G63" s="101">
        <f t="shared" si="3"/>
        <v>0.94618970120788304</v>
      </c>
      <c r="H63" s="105">
        <f t="shared" si="9"/>
        <v>0</v>
      </c>
      <c r="I63" s="44">
        <f t="shared" si="7"/>
        <v>2116090</v>
      </c>
      <c r="J63" s="105"/>
    </row>
    <row r="64" spans="1:10">
      <c r="A64" s="22" t="s">
        <v>219</v>
      </c>
      <c r="B64" s="73">
        <v>39325000</v>
      </c>
      <c r="C64" s="51">
        <v>39325000</v>
      </c>
      <c r="D64" s="51">
        <v>39325000</v>
      </c>
      <c r="E64" s="56">
        <v>37208910</v>
      </c>
      <c r="F64" s="101">
        <f t="shared" si="2"/>
        <v>2116090</v>
      </c>
      <c r="G64" s="101">
        <f t="shared" si="3"/>
        <v>0.94618970120788304</v>
      </c>
      <c r="H64" s="105">
        <f t="shared" si="9"/>
        <v>0</v>
      </c>
      <c r="I64" s="118">
        <f t="shared" si="7"/>
        <v>2116090</v>
      </c>
    </row>
    <row r="65" spans="1:10" s="62" customFormat="1">
      <c r="A65" s="21" t="s">
        <v>220</v>
      </c>
      <c r="B65" s="50" t="e">
        <f>+B66+#REF!+B67+B68+#REF!</f>
        <v>#REF!</v>
      </c>
      <c r="C65" s="50">
        <f>+C66+C67+C68</f>
        <v>2232709300</v>
      </c>
      <c r="D65" s="50">
        <f t="shared" ref="D65:F65" si="13">+D66+D67+D68</f>
        <v>0</v>
      </c>
      <c r="E65" s="50">
        <f t="shared" si="13"/>
        <v>2196438720</v>
      </c>
      <c r="F65" s="50">
        <f t="shared" si="13"/>
        <v>36270580</v>
      </c>
      <c r="G65" s="101">
        <f t="shared" ref="G65:G68" si="14">+E65/C65</f>
        <v>0.98375490261987986</v>
      </c>
      <c r="H65" s="105">
        <f t="shared" si="9"/>
        <v>2232709300</v>
      </c>
      <c r="I65" s="118">
        <f t="shared" si="7"/>
        <v>-2196438720</v>
      </c>
      <c r="J65" s="105"/>
    </row>
    <row r="66" spans="1:10" ht="26.25">
      <c r="A66" s="22" t="s">
        <v>221</v>
      </c>
      <c r="B66" s="73">
        <v>246316400</v>
      </c>
      <c r="C66" s="10">
        <v>13609300</v>
      </c>
      <c r="D66" s="51"/>
      <c r="E66" s="56">
        <v>1250050</v>
      </c>
      <c r="F66" s="101">
        <f t="shared" ref="F66:F68" si="15">+C66-E66</f>
        <v>12359250</v>
      </c>
      <c r="G66" s="101">
        <f t="shared" si="14"/>
        <v>9.1852630186710554E-2</v>
      </c>
      <c r="H66" s="105">
        <f t="shared" si="9"/>
        <v>13609300</v>
      </c>
      <c r="I66" s="44">
        <f t="shared" si="7"/>
        <v>-1250050</v>
      </c>
    </row>
    <row r="67" spans="1:10" ht="26.25">
      <c r="A67" s="22" t="s">
        <v>222</v>
      </c>
      <c r="B67" s="73">
        <v>2419686300</v>
      </c>
      <c r="C67" s="51">
        <v>2114100000</v>
      </c>
      <c r="D67" s="51"/>
      <c r="E67" s="56">
        <v>2090430900</v>
      </c>
      <c r="F67" s="101">
        <f t="shared" si="15"/>
        <v>23669100</v>
      </c>
      <c r="G67" s="101">
        <f t="shared" si="14"/>
        <v>0.98880417198808002</v>
      </c>
      <c r="H67" s="105">
        <f t="shared" si="9"/>
        <v>2114100000</v>
      </c>
      <c r="I67" s="44">
        <f t="shared" si="7"/>
        <v>-2090430900</v>
      </c>
    </row>
    <row r="68" spans="1:10" ht="26.25">
      <c r="A68" s="22" t="s">
        <v>223</v>
      </c>
      <c r="B68" s="73">
        <v>1197091700</v>
      </c>
      <c r="C68" s="51">
        <v>105000000</v>
      </c>
      <c r="D68" s="51"/>
      <c r="E68" s="56">
        <v>104757770</v>
      </c>
      <c r="F68" s="101">
        <f t="shared" si="15"/>
        <v>242230</v>
      </c>
      <c r="G68" s="101">
        <f t="shared" si="14"/>
        <v>0.99769304761904765</v>
      </c>
      <c r="H68" s="105">
        <f t="shared" si="9"/>
        <v>105000000</v>
      </c>
      <c r="I68" s="44">
        <f t="shared" si="7"/>
        <v>-104757770</v>
      </c>
    </row>
    <row r="69" spans="1:10" s="62" customFormat="1">
      <c r="A69" s="21" t="s">
        <v>224</v>
      </c>
      <c r="B69" s="50">
        <f>+B70+B72</f>
        <v>3647000000</v>
      </c>
      <c r="C69" s="50">
        <f>+C70+C72</f>
        <v>0</v>
      </c>
      <c r="D69" s="50">
        <f>+D70+D72</f>
        <v>0</v>
      </c>
      <c r="E69" s="50">
        <f>+E70+E72</f>
        <v>0</v>
      </c>
      <c r="F69" s="102"/>
      <c r="G69" s="102"/>
      <c r="H69" s="105"/>
      <c r="I69" s="117"/>
      <c r="J69" s="105"/>
    </row>
    <row r="70" spans="1:10">
      <c r="A70" s="22" t="s">
        <v>225</v>
      </c>
      <c r="B70" s="73">
        <v>2000000000</v>
      </c>
      <c r="C70" s="51">
        <v>0</v>
      </c>
      <c r="D70" s="79"/>
      <c r="E70" s="56"/>
      <c r="F70" s="100"/>
      <c r="G70" s="100"/>
    </row>
    <row r="71" spans="1:10">
      <c r="A71" s="22" t="s">
        <v>293</v>
      </c>
      <c r="B71" s="73"/>
      <c r="C71" s="51"/>
      <c r="D71" s="79"/>
      <c r="E71" s="56"/>
      <c r="F71" s="100"/>
      <c r="G71" s="100"/>
    </row>
    <row r="72" spans="1:10">
      <c r="A72" s="22" t="s">
        <v>226</v>
      </c>
      <c r="B72" s="73">
        <v>1647000000</v>
      </c>
      <c r="C72" s="51">
        <v>0</v>
      </c>
      <c r="D72" s="79"/>
      <c r="E72" s="56"/>
      <c r="F72" s="100"/>
      <c r="G72" s="100"/>
    </row>
    <row r="73" spans="1:10" s="62" customFormat="1">
      <c r="A73" s="1" t="s">
        <v>295</v>
      </c>
      <c r="B73" s="1"/>
      <c r="C73" s="50"/>
      <c r="D73" s="50"/>
      <c r="E73" s="58">
        <f>+E5-E16</f>
        <v>2047671491.1800003</v>
      </c>
      <c r="F73" s="102"/>
      <c r="G73" s="102"/>
      <c r="H73" s="105"/>
      <c r="I73" s="117"/>
      <c r="J73" s="105"/>
    </row>
    <row r="74" spans="1:10" s="62" customFormat="1">
      <c r="A74" s="1" t="s">
        <v>44</v>
      </c>
      <c r="B74" s="1"/>
      <c r="C74" s="50"/>
      <c r="D74" s="50"/>
      <c r="E74" s="58">
        <f>+E73-E75</f>
        <v>2035052891.1800003</v>
      </c>
      <c r="F74" s="102"/>
      <c r="G74" s="102"/>
      <c r="H74" s="105">
        <v>3197726730.3499999</v>
      </c>
      <c r="I74" s="117">
        <v>2035052891.1800001</v>
      </c>
      <c r="J74" s="105"/>
    </row>
    <row r="75" spans="1:10" s="62" customFormat="1">
      <c r="A75" s="1" t="s">
        <v>31</v>
      </c>
      <c r="B75" s="1"/>
      <c r="C75" s="50"/>
      <c r="D75" s="50"/>
      <c r="E75" s="58">
        <v>12618600</v>
      </c>
      <c r="F75" s="102"/>
      <c r="G75" s="102"/>
      <c r="H75" s="105">
        <f>+E74-H74</f>
        <v>-1162673839.1699996</v>
      </c>
      <c r="I75" s="125">
        <f>+E74-I74</f>
        <v>0</v>
      </c>
      <c r="J75" s="105"/>
    </row>
    <row r="76" spans="1:10">
      <c r="A76" s="3" t="s">
        <v>23</v>
      </c>
      <c r="B76" s="3"/>
      <c r="C76" s="51"/>
      <c r="D76" s="51"/>
      <c r="E76" s="56">
        <f>+'өр ав'!C5</f>
        <v>59121822.579999998</v>
      </c>
      <c r="F76" s="100"/>
      <c r="G76" s="100"/>
    </row>
    <row r="77" spans="1:10">
      <c r="A77" s="3" t="s">
        <v>24</v>
      </c>
      <c r="B77" s="3"/>
      <c r="C77" s="51"/>
      <c r="D77" s="51"/>
      <c r="E77" s="56">
        <f>+'өр ав'!D5</f>
        <v>2830481534.1499996</v>
      </c>
      <c r="F77" s="100"/>
      <c r="G77" s="100"/>
    </row>
    <row r="78" spans="1:10">
      <c r="A78" s="22" t="s">
        <v>235</v>
      </c>
      <c r="B78" s="22"/>
      <c r="C78" s="57">
        <f>+C79</f>
        <v>57</v>
      </c>
      <c r="D78" s="57"/>
      <c r="E78" s="4">
        <f>+E79</f>
        <v>57</v>
      </c>
      <c r="F78" s="100"/>
      <c r="G78" s="100"/>
    </row>
    <row r="79" spans="1:10">
      <c r="A79" s="22" t="s">
        <v>236</v>
      </c>
      <c r="B79" s="22"/>
      <c r="C79" s="54">
        <v>57</v>
      </c>
      <c r="D79" s="54"/>
      <c r="E79" s="4">
        <v>57</v>
      </c>
      <c r="F79" s="100"/>
      <c r="G79" s="100"/>
    </row>
    <row r="80" spans="1:10" s="62" customFormat="1">
      <c r="A80" s="21" t="s">
        <v>237</v>
      </c>
      <c r="B80" s="21"/>
      <c r="C80" s="57">
        <f>+C81+C82+C83+C84</f>
        <v>9443</v>
      </c>
      <c r="D80" s="57"/>
      <c r="E80" s="2">
        <f>+E81+E82+E83+E84</f>
        <v>9347</v>
      </c>
      <c r="F80" s="112"/>
      <c r="G80" s="102"/>
      <c r="H80" s="105"/>
      <c r="I80" s="117"/>
      <c r="J80" s="105"/>
    </row>
    <row r="81" spans="1:7">
      <c r="A81" s="22" t="s">
        <v>238</v>
      </c>
      <c r="B81" s="22"/>
      <c r="C81" s="54">
        <v>177</v>
      </c>
      <c r="D81" s="54"/>
      <c r="E81" s="4">
        <v>177</v>
      </c>
      <c r="F81" s="100"/>
      <c r="G81" s="100"/>
    </row>
    <row r="82" spans="1:7">
      <c r="A82" s="22" t="s">
        <v>239</v>
      </c>
      <c r="B82" s="22"/>
      <c r="C82" s="54">
        <v>8330</v>
      </c>
      <c r="D82" s="54"/>
      <c r="E82" s="4">
        <v>8234</v>
      </c>
      <c r="F82" s="100"/>
      <c r="G82" s="100"/>
    </row>
    <row r="83" spans="1:7">
      <c r="A83" s="22" t="s">
        <v>240</v>
      </c>
      <c r="B83" s="22"/>
      <c r="C83" s="54">
        <v>501</v>
      </c>
      <c r="D83" s="54"/>
      <c r="E83" s="4">
        <v>501</v>
      </c>
      <c r="F83" s="100"/>
      <c r="G83" s="100"/>
    </row>
    <row r="84" spans="1:7">
      <c r="A84" s="22" t="s">
        <v>241</v>
      </c>
      <c r="B84" s="22"/>
      <c r="C84" s="54">
        <v>435</v>
      </c>
      <c r="D84" s="54"/>
      <c r="E84" s="4">
        <v>435</v>
      </c>
      <c r="F84" s="100"/>
      <c r="G84" s="100"/>
    </row>
    <row r="85" spans="1:7">
      <c r="A85" s="59"/>
      <c r="B85" s="59"/>
      <c r="C85" s="60"/>
      <c r="D85" s="60"/>
      <c r="E85" s="70">
        <f>+E8-E69</f>
        <v>0</v>
      </c>
    </row>
    <row r="86" spans="1:7">
      <c r="A86" s="113" t="s">
        <v>245</v>
      </c>
      <c r="B86" s="113"/>
      <c r="C86" s="114"/>
      <c r="D86" s="114"/>
      <c r="E86" s="115"/>
    </row>
    <row r="87" spans="1:7" ht="26.25" customHeight="1">
      <c r="A87" s="136" t="s">
        <v>248</v>
      </c>
      <c r="B87" s="136"/>
      <c r="C87" s="136"/>
      <c r="D87" s="81"/>
      <c r="E87" s="120" t="s">
        <v>247</v>
      </c>
    </row>
    <row r="88" spans="1:7">
      <c r="A88" s="121"/>
      <c r="B88" s="121"/>
      <c r="C88" s="122"/>
      <c r="D88" s="122"/>
      <c r="E88" s="122"/>
    </row>
    <row r="89" spans="1:7">
      <c r="A89" s="86" t="s">
        <v>20</v>
      </c>
      <c r="B89" s="86"/>
      <c r="C89" s="86"/>
      <c r="D89" s="86"/>
      <c r="E89" s="86"/>
    </row>
    <row r="90" spans="1:7">
      <c r="A90" s="86" t="s">
        <v>294</v>
      </c>
      <c r="B90" s="86"/>
      <c r="C90" s="86"/>
      <c r="D90" s="86"/>
      <c r="E90" s="86" t="s">
        <v>26</v>
      </c>
    </row>
    <row r="91" spans="1:7">
      <c r="A91" s="86"/>
      <c r="B91" s="86"/>
      <c r="C91" s="86"/>
      <c r="D91" s="86"/>
      <c r="E91" s="86"/>
    </row>
    <row r="92" spans="1:7">
      <c r="A92" s="86" t="s">
        <v>21</v>
      </c>
      <c r="B92" s="86"/>
      <c r="C92" s="86"/>
      <c r="D92" s="86"/>
      <c r="E92" s="86"/>
    </row>
    <row r="93" spans="1:7">
      <c r="A93" s="86" t="s">
        <v>283</v>
      </c>
      <c r="B93" s="86"/>
      <c r="C93" s="86"/>
      <c r="D93" s="86"/>
      <c r="E93" s="86" t="s">
        <v>27</v>
      </c>
    </row>
    <row r="94" spans="1:7">
      <c r="A94" s="86"/>
      <c r="B94" s="86"/>
      <c r="C94" s="86"/>
      <c r="D94" s="86"/>
      <c r="E94" s="86"/>
    </row>
    <row r="95" spans="1:7">
      <c r="A95" s="86" t="s">
        <v>22</v>
      </c>
      <c r="B95" s="86"/>
      <c r="C95" s="86"/>
      <c r="D95" s="86"/>
      <c r="E95" s="86"/>
    </row>
    <row r="96" spans="1:7">
      <c r="A96" s="86" t="s">
        <v>250</v>
      </c>
      <c r="B96" s="86"/>
      <c r="C96" s="86"/>
      <c r="D96" s="86"/>
      <c r="E96" s="86" t="s">
        <v>28</v>
      </c>
    </row>
  </sheetData>
  <mergeCells count="2">
    <mergeCell ref="A1:E1"/>
    <mergeCell ref="A87:C87"/>
  </mergeCells>
  <pageMargins left="1.03" right="0.17" top="0.3" bottom="0.34" header="0.3" footer="0.3"/>
  <pageSetup scale="85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sqref="A1:E1"/>
    </sheetView>
  </sheetViews>
  <sheetFormatPr defaultColWidth="9.140625" defaultRowHeight="16.5"/>
  <cols>
    <col min="1" max="1" width="57.140625" style="55" customWidth="1"/>
    <col min="2" max="2" width="22.85546875" style="55" hidden="1" customWidth="1"/>
    <col min="3" max="3" width="21.28515625" style="45" customWidth="1"/>
    <col min="4" max="4" width="21.42578125" style="45" hidden="1" customWidth="1"/>
    <col min="5" max="5" width="21.42578125" style="45" customWidth="1"/>
    <col min="6" max="16384" width="9.140625" style="45"/>
  </cols>
  <sheetData>
    <row r="1" spans="1:5" ht="33.75" customHeight="1">
      <c r="A1" s="135" t="s">
        <v>301</v>
      </c>
      <c r="B1" s="135"/>
      <c r="C1" s="135"/>
      <c r="D1" s="135"/>
      <c r="E1" s="135"/>
    </row>
    <row r="4" spans="1:5" s="63" customFormat="1" ht="25.5">
      <c r="A4" s="46" t="s">
        <v>2</v>
      </c>
      <c r="B4" s="47" t="s">
        <v>251</v>
      </c>
      <c r="C4" s="47" t="s">
        <v>1</v>
      </c>
      <c r="D4" s="47" t="s">
        <v>254</v>
      </c>
      <c r="E4" s="47" t="s">
        <v>3</v>
      </c>
    </row>
    <row r="5" spans="1:5">
      <c r="A5" s="48" t="s">
        <v>291</v>
      </c>
      <c r="B5" s="48"/>
      <c r="C5" s="49"/>
      <c r="D5" s="49"/>
      <c r="E5" s="49"/>
    </row>
    <row r="6" spans="1:5" s="62" customFormat="1">
      <c r="A6" s="21" t="s">
        <v>227</v>
      </c>
      <c r="B6" s="50" t="e">
        <f>+B7+#REF!+#REF!</f>
        <v>#REF!</v>
      </c>
      <c r="C6" s="50">
        <f>+C7</f>
        <v>800000000</v>
      </c>
      <c r="D6" s="50">
        <f t="shared" ref="D6:E6" si="0">+D7</f>
        <v>956818010</v>
      </c>
      <c r="E6" s="50">
        <f t="shared" si="0"/>
        <v>200000000</v>
      </c>
    </row>
    <row r="7" spans="1:5" s="62" customFormat="1">
      <c r="A7" s="21" t="s">
        <v>228</v>
      </c>
      <c r="B7" s="50" t="e">
        <f>+#REF!+B8</f>
        <v>#REF!</v>
      </c>
      <c r="C7" s="50">
        <f>+C8</f>
        <v>800000000</v>
      </c>
      <c r="D7" s="50">
        <f t="shared" ref="D7" si="1">+D8</f>
        <v>956818010</v>
      </c>
      <c r="E7" s="50">
        <f>+E8+E9</f>
        <v>200000000</v>
      </c>
    </row>
    <row r="8" spans="1:5">
      <c r="A8" s="22" t="s">
        <v>255</v>
      </c>
      <c r="B8" s="73">
        <v>3647000000</v>
      </c>
      <c r="C8" s="51">
        <v>800000000</v>
      </c>
      <c r="D8" s="51">
        <v>956818010</v>
      </c>
      <c r="E8" s="56">
        <v>200000000</v>
      </c>
    </row>
    <row r="9" spans="1:5">
      <c r="A9" s="22" t="s">
        <v>281</v>
      </c>
      <c r="B9" s="73"/>
      <c r="C9" s="51"/>
      <c r="D9" s="51"/>
      <c r="E9" s="56"/>
    </row>
    <row r="10" spans="1:5" s="62" customFormat="1">
      <c r="A10" s="52" t="s">
        <v>0</v>
      </c>
      <c r="B10" s="50" t="e">
        <f t="shared" ref="B10:E11" si="2">+B11</f>
        <v>#REF!</v>
      </c>
      <c r="C10" s="50">
        <f t="shared" si="2"/>
        <v>800000000</v>
      </c>
      <c r="D10" s="50" t="e">
        <f t="shared" si="2"/>
        <v>#REF!</v>
      </c>
      <c r="E10" s="50">
        <f t="shared" si="2"/>
        <v>200000000</v>
      </c>
    </row>
    <row r="11" spans="1:5" s="62" customFormat="1">
      <c r="A11" s="21" t="s">
        <v>173</v>
      </c>
      <c r="B11" s="50" t="e">
        <f t="shared" si="2"/>
        <v>#REF!</v>
      </c>
      <c r="C11" s="50">
        <f t="shared" si="2"/>
        <v>800000000</v>
      </c>
      <c r="D11" s="50" t="e">
        <f t="shared" si="2"/>
        <v>#REF!</v>
      </c>
      <c r="E11" s="50">
        <f t="shared" si="2"/>
        <v>200000000</v>
      </c>
    </row>
    <row r="12" spans="1:5" s="62" customFormat="1">
      <c r="A12" s="21" t="s">
        <v>174</v>
      </c>
      <c r="B12" s="50" t="e">
        <f>+#REF!+#REF!+B13</f>
        <v>#REF!</v>
      </c>
      <c r="C12" s="50">
        <f>+C13</f>
        <v>800000000</v>
      </c>
      <c r="D12" s="50" t="e">
        <f>+#REF!+#REF!+D13</f>
        <v>#REF!</v>
      </c>
      <c r="E12" s="50">
        <f>+E13</f>
        <v>200000000</v>
      </c>
    </row>
    <row r="13" spans="1:5" s="62" customFormat="1">
      <c r="A13" s="21" t="s">
        <v>224</v>
      </c>
      <c r="B13" s="50">
        <f>+B14+B16</f>
        <v>3647000000</v>
      </c>
      <c r="C13" s="50">
        <f>+C14+C16+C15</f>
        <v>800000000</v>
      </c>
      <c r="D13" s="50">
        <f>+D14+D16</f>
        <v>956818010</v>
      </c>
      <c r="E13" s="50">
        <f>+E14+E16</f>
        <v>200000000</v>
      </c>
    </row>
    <row r="14" spans="1:5">
      <c r="A14" s="22" t="s">
        <v>225</v>
      </c>
      <c r="B14" s="73">
        <v>2000000000</v>
      </c>
      <c r="C14" s="51">
        <v>500000000</v>
      </c>
      <c r="D14" s="79">
        <v>688865612</v>
      </c>
      <c r="E14" s="56"/>
    </row>
    <row r="15" spans="1:5">
      <c r="A15" s="22" t="s">
        <v>299</v>
      </c>
      <c r="B15" s="73"/>
      <c r="C15" s="51">
        <v>100000000</v>
      </c>
      <c r="D15" s="79"/>
      <c r="E15" s="56"/>
    </row>
    <row r="16" spans="1:5">
      <c r="A16" s="22" t="s">
        <v>226</v>
      </c>
      <c r="B16" s="73">
        <v>1647000000</v>
      </c>
      <c r="C16" s="51">
        <v>200000000</v>
      </c>
      <c r="D16" s="79">
        <v>267952398</v>
      </c>
      <c r="E16" s="56">
        <v>200000000</v>
      </c>
    </row>
    <row r="17" spans="1:5" s="62" customFormat="1">
      <c r="A17" s="1" t="s">
        <v>304</v>
      </c>
      <c r="B17" s="1"/>
      <c r="C17" s="50"/>
      <c r="D17" s="50"/>
      <c r="E17" s="58">
        <f>+E6-E10</f>
        <v>0</v>
      </c>
    </row>
    <row r="18" spans="1:5" s="62" customFormat="1">
      <c r="A18" s="1" t="s">
        <v>44</v>
      </c>
      <c r="B18" s="1"/>
      <c r="C18" s="50"/>
      <c r="D18" s="50"/>
      <c r="E18" s="58">
        <f>+E17-E19</f>
        <v>0</v>
      </c>
    </row>
    <row r="19" spans="1:5" s="62" customFormat="1">
      <c r="A19" s="1" t="s">
        <v>31</v>
      </c>
      <c r="B19" s="1"/>
      <c r="C19" s="50"/>
      <c r="D19" s="50"/>
      <c r="E19" s="58">
        <v>0</v>
      </c>
    </row>
    <row r="20" spans="1:5">
      <c r="A20" s="3" t="s">
        <v>23</v>
      </c>
      <c r="B20" s="3"/>
      <c r="C20" s="51"/>
      <c r="D20" s="51"/>
      <c r="E20" s="56"/>
    </row>
    <row r="21" spans="1:5">
      <c r="A21" s="3" t="s">
        <v>24</v>
      </c>
      <c r="B21" s="3"/>
      <c r="C21" s="51"/>
      <c r="D21" s="51"/>
      <c r="E21" s="56"/>
    </row>
    <row r="22" spans="1:5">
      <c r="A22" s="97"/>
      <c r="B22" s="97"/>
      <c r="C22" s="98"/>
      <c r="D22" s="98"/>
      <c r="E22" s="61"/>
    </row>
    <row r="23" spans="1:5">
      <c r="A23" s="97"/>
      <c r="B23" s="97"/>
      <c r="C23" s="98"/>
      <c r="D23" s="98"/>
      <c r="E23" s="61"/>
    </row>
    <row r="24" spans="1:5">
      <c r="A24" s="97"/>
      <c r="B24" s="97"/>
      <c r="C24" s="98"/>
      <c r="D24" s="98"/>
      <c r="E24" s="61"/>
    </row>
    <row r="25" spans="1:5">
      <c r="A25" s="59"/>
      <c r="B25" s="59"/>
      <c r="C25" s="60"/>
      <c r="D25" s="60"/>
      <c r="E25" s="96"/>
    </row>
    <row r="26" spans="1:5">
      <c r="A26" s="80" t="s">
        <v>245</v>
      </c>
      <c r="B26" s="80"/>
      <c r="C26" s="81"/>
      <c r="D26" s="81"/>
      <c r="E26" s="82"/>
    </row>
    <row r="27" spans="1:5" ht="26.25" customHeight="1">
      <c r="A27" s="136" t="s">
        <v>248</v>
      </c>
      <c r="B27" s="136"/>
      <c r="C27" s="136"/>
      <c r="D27" s="81"/>
      <c r="E27" s="83" t="s">
        <v>247</v>
      </c>
    </row>
    <row r="28" spans="1:5">
      <c r="A28" s="84"/>
      <c r="B28" s="84"/>
      <c r="C28" s="85"/>
      <c r="D28" s="85"/>
      <c r="E28" s="85"/>
    </row>
    <row r="29" spans="1:5">
      <c r="A29" s="86" t="s">
        <v>20</v>
      </c>
      <c r="B29" s="86"/>
      <c r="C29" s="86"/>
      <c r="D29" s="86"/>
      <c r="E29" s="86"/>
    </row>
    <row r="30" spans="1:5">
      <c r="A30" s="86" t="s">
        <v>294</v>
      </c>
      <c r="B30" s="86"/>
      <c r="C30" s="86"/>
      <c r="D30" s="86"/>
      <c r="E30" s="86" t="s">
        <v>26</v>
      </c>
    </row>
    <row r="31" spans="1:5">
      <c r="A31" s="86"/>
      <c r="B31" s="86"/>
      <c r="C31" s="86"/>
      <c r="D31" s="86"/>
      <c r="E31" s="86"/>
    </row>
    <row r="32" spans="1:5">
      <c r="A32" s="86" t="s">
        <v>21</v>
      </c>
      <c r="B32" s="86"/>
      <c r="C32" s="86"/>
      <c r="D32" s="86"/>
      <c r="E32" s="86"/>
    </row>
    <row r="33" spans="1:5">
      <c r="A33" s="86" t="s">
        <v>256</v>
      </c>
      <c r="B33" s="86"/>
      <c r="C33" s="86"/>
      <c r="D33" s="86"/>
      <c r="E33" s="86" t="s">
        <v>27</v>
      </c>
    </row>
    <row r="34" spans="1:5">
      <c r="A34" s="86"/>
      <c r="B34" s="86"/>
      <c r="C34" s="86"/>
      <c r="D34" s="86"/>
      <c r="E34" s="86"/>
    </row>
    <row r="35" spans="1:5">
      <c r="A35" s="86" t="s">
        <v>22</v>
      </c>
      <c r="B35" s="86"/>
      <c r="C35" s="86"/>
      <c r="D35" s="86"/>
      <c r="E35" s="86"/>
    </row>
    <row r="36" spans="1:5">
      <c r="A36" s="86" t="s">
        <v>250</v>
      </c>
      <c r="B36" s="86"/>
      <c r="C36" s="86"/>
      <c r="D36" s="86"/>
      <c r="E36" s="86" t="s">
        <v>28</v>
      </c>
    </row>
  </sheetData>
  <mergeCells count="2">
    <mergeCell ref="A1:E1"/>
    <mergeCell ref="A27:C27"/>
  </mergeCells>
  <pageMargins left="0.87" right="0.27" top="0.75" bottom="0.75" header="0.3" footer="0.3"/>
  <pageSetup scale="9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өр ав</vt:lpstr>
      <vt:lpstr>өр авлага нэгтгэл</vt:lpstr>
      <vt:lpstr>үндсэн</vt:lpstr>
      <vt:lpstr>хөрөнгө оруулалт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Энхтуяа.Б а/д ЦЕГ, СХГ</cp:lastModifiedBy>
  <cp:lastPrinted>2016-05-04T01:44:49Z</cp:lastPrinted>
  <dcterms:created xsi:type="dcterms:W3CDTF">2015-02-03T12:04:18Z</dcterms:created>
  <dcterms:modified xsi:type="dcterms:W3CDTF">2016-05-16T06:44:18Z</dcterms:modified>
</cp:coreProperties>
</file>