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270" activeTab="1"/>
  </bookViews>
  <sheets>
    <sheet name="төсвийн гүйцэтгэлийн мэдээ" sheetId="1" r:id="rId1"/>
    <sheet name="5 саяаас дээш гүйлгээ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0" i="2" l="1"/>
  <c r="E20" i="2"/>
  <c r="E16" i="1" l="1"/>
  <c r="F25" i="1"/>
  <c r="F41" i="1" l="1"/>
  <c r="F29" i="1"/>
  <c r="F28" i="1" s="1"/>
  <c r="F27" i="1" s="1"/>
  <c r="F26" i="1" s="1"/>
  <c r="F18" i="1"/>
  <c r="F19" i="1"/>
  <c r="F20" i="1"/>
  <c r="F21" i="1"/>
  <c r="F22" i="1"/>
  <c r="F23" i="1"/>
  <c r="F24" i="1"/>
  <c r="F17" i="1"/>
  <c r="E28" i="1"/>
  <c r="E27" i="1" s="1"/>
  <c r="E26" i="1" s="1"/>
  <c r="E15" i="1" s="1"/>
  <c r="D28" i="1"/>
  <c r="D27" i="1" s="1"/>
  <c r="D26" i="1" s="1"/>
  <c r="D16" i="1"/>
  <c r="C16" i="1"/>
  <c r="C28" i="1"/>
  <c r="C27" i="1" s="1"/>
  <c r="C26" i="1" s="1"/>
  <c r="F16" i="1" l="1"/>
  <c r="F15" i="1" s="1"/>
  <c r="F14" i="1" s="1"/>
  <c r="C15" i="1"/>
  <c r="C14" i="1" s="1"/>
  <c r="D15" i="1"/>
  <c r="D14" i="1" s="1"/>
  <c r="E14" i="1"/>
</calcChain>
</file>

<file path=xl/sharedStrings.xml><?xml version="1.0" encoding="utf-8"?>
<sst xmlns="http://schemas.openxmlformats.org/spreadsheetml/2006/main" count="116" uniqueCount="111">
  <si>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</si>
  <si>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</si>
  <si>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</si>
  <si>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</si>
  <si>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</si>
  <si>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</si>
  <si>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</si>
  <si>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</si>
  <si>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</si>
  <si>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</si>
  <si>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нийтлэг стандартыг тогтоох тухай журмын 9 дүгээр хавсралт</t>
  </si>
  <si>
    <t xml:space="preserve">Цалингийн зардлаас бусад 5 сая төгрөгөөс дээш үнийн дүн бүхий </t>
  </si>
  <si>
    <t xml:space="preserve"> орлого, зарлагын мөнгөн гүйлгээ</t>
  </si>
  <si>
    <t>/Хуулийн 6.4.5 заалтын хүрээнд/</t>
  </si>
  <si>
    <r>
      <t xml:space="preserve">Төсвийн ерөнхийлөн захирагчийн нэр: </t>
    </r>
    <r>
      <rPr>
        <b/>
        <sz val="12"/>
        <color theme="1"/>
        <rFont val="Arial"/>
        <family val="2"/>
      </rPr>
      <t>Цагдаагийн Ерөнхий газар</t>
    </r>
  </si>
  <si>
    <r>
      <t xml:space="preserve">Төсвийн захирагчийн нэр: </t>
    </r>
    <r>
      <rPr>
        <b/>
        <sz val="12"/>
        <color theme="1"/>
        <rFont val="Arial"/>
        <family val="2"/>
      </rPr>
      <t>ЦЕГ-ын Санхүү, хангамжийн газар</t>
    </r>
  </si>
  <si>
    <t xml:space="preserve">Дансны дугаар  </t>
  </si>
  <si>
    <t>Огноо</t>
  </si>
  <si>
    <t>Харилцагч байгууллага</t>
  </si>
  <si>
    <t>Орлого</t>
  </si>
  <si>
    <t>Зарлага</t>
  </si>
  <si>
    <t>Гүйлгээний утга</t>
  </si>
  <si>
    <t>Сүхбаатар дүүргийн НДХ</t>
  </si>
  <si>
    <t>ДҮН</t>
  </si>
  <si>
    <t>Нийслэлийн засаг даргын тамгын газар</t>
  </si>
  <si>
    <t>даатгуулагч, ажил олгогчоос ЭМД</t>
  </si>
  <si>
    <t>цалингийн суутгал ХАОАТ</t>
  </si>
  <si>
    <t>нийтлэг стандартыг тогтоох тухай журмын 2 дугаар хавсралт</t>
  </si>
  <si>
    <t>ТӨСВИЙН ГҮЙЦЭТГЭЛИЙГ БАТЛАГДСАН ТӨСВИЙН ТӨЛӨВЛӨГӨӨТЭЙ</t>
  </si>
  <si>
    <t xml:space="preserve"> ХАРЬЦУУЛСАН ХАРЬЦУУЛАЛТ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</si>
  <si>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</si>
  <si>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</si>
  <si>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</si>
  <si>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</si>
  <si>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</si>
  <si>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</si>
  <si>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</si>
  <si>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</si>
  <si>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</si>
  <si>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</si>
  <si>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</si>
  <si>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</si>
  <si>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</si>
  <si>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</si>
  <si>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</si>
  <si>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</si>
  <si>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</si>
  <si>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</si>
  <si>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</si>
  <si>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</si>
  <si>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</si>
  <si>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</si>
  <si>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</si>
  <si>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</si>
  <si>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</si>
  <si>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</si>
  <si>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</si>
  <si>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</si>
  <si>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</si>
  <si>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</si>
  <si>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</si>
  <si>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</si>
  <si>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</si>
  <si>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</si>
  <si>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</si>
  <si>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</si>
  <si>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</si>
  <si>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</si>
  <si>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</si>
  <si>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</si>
  <si>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</si>
  <si>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</si>
  <si>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</si>
  <si>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</si>
  <si>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</si>
  <si>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</si>
  <si>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</si>
  <si>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</si>
  <si>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</si>
  <si>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</si>
  <si>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</si>
  <si>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</si>
  <si>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</si>
  <si>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</si>
  <si>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</si>
  <si>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</si>
  <si>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</si>
  <si>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</si>
  <si>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</si>
  <si>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</si>
  <si>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31</t>
  </si>
  <si>
    <t>Төсөвт байгууллагын үйл ажиллагаанаас</t>
  </si>
  <si>
    <t>/Хуулийн 6.2.1, 6.2.2, 6.2.3, 6.2.6, 6.3.2, 6.3.3, 6.3.8 заалтын хүрээнд/</t>
  </si>
  <si>
    <t>/төгрөгөөр/</t>
  </si>
  <si>
    <t>Төсвийн ерөнхийлөн захирагчийн нэр: Хууль зүйн яам</t>
  </si>
  <si>
    <t>Төсвийн захирагчийн нэр: Цагдаагийн Ерөнхий газар,  Санхүү, хангамжийн газар</t>
  </si>
  <si>
    <t>Систем огноо: 2015.12.30</t>
  </si>
  <si>
    <t>Шунхлай трейдинг ХХК</t>
  </si>
  <si>
    <t>шатахуун-ЗЦГ</t>
  </si>
  <si>
    <t>Тод өнгө гэрэл ХХК</t>
  </si>
  <si>
    <t>Бичиг хэргийн материал</t>
  </si>
  <si>
    <t>ДАНСНЫ ДУГААР</t>
  </si>
  <si>
    <t>ДАНСНЫ НЭР</t>
  </si>
  <si>
    <t>1-р сар</t>
  </si>
  <si>
    <t>2016.01.26</t>
  </si>
  <si>
    <t>замын хөдөлгөөн зохицуулах ажлын гэрээний 1-р сарын төлбөр</t>
  </si>
  <si>
    <t>2016.01.29</t>
  </si>
  <si>
    <t>Нийслэлийн татварын газар</t>
  </si>
  <si>
    <t>Нийслэлийн төрийн сан</t>
  </si>
  <si>
    <t>Улаанбаатар банк</t>
  </si>
  <si>
    <t>Хаан 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</si>
</sst>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[Red]_(* \(#,##0.00\);_(* &quot;-&quot;??_);_(@_)"/>
    <numFmt numFmtId="165" formatCode="yyyy/mm/dd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3" fontId="7" fillId="0" borderId="1" xfId="1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0" fontId="7" fillId="0" borderId="1" xfId="0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5" fontId="7" fillId="3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0" workbookViewId="0">
      <selection activeCell="F31" sqref="F31"/>
    </sheetView>
  </sheetViews>
  <sheetFormatPr defaultRowHeight="15" x14ac:dyDescent="0.25"/>
  <cols>
    <col min="1" max="1" width="6.28515625" customWidth="1"/>
    <col min="2" max="2" width="35.28515625" customWidth="1"/>
    <col min="3" max="3" width="15.85546875" bestFit="1" customWidth="1"/>
    <col min="4" max="4" width="15.85546875" customWidth="1"/>
    <col min="5" max="6" width="14.28515625" bestFit="1" customWidth="1"/>
    <col min="7" max="7" width="39.85546875" customWidth="1"/>
  </cols>
  <sheetData>
    <row r="1" spans="1:7" x14ac:dyDescent="0.25">
      <c r="C1" s="24"/>
      <c r="D1" s="24" t="s">
        <v>9</v>
      </c>
    </row>
    <row r="2" spans="1:7" x14ac:dyDescent="0.25">
      <c r="C2" s="24"/>
      <c r="D2" s="24" t="s">
        <v>27</v>
      </c>
    </row>
    <row r="3" spans="1:7" x14ac:dyDescent="0.25">
      <c r="B3" s="21"/>
      <c r="C3" s="21"/>
      <c r="D3" s="21"/>
      <c r="E3" s="21"/>
    </row>
    <row r="4" spans="1:7" ht="19.5" x14ac:dyDescent="0.25">
      <c r="A4" s="34" t="s">
        <v>28</v>
      </c>
      <c r="B4" s="34"/>
      <c r="C4" s="34"/>
      <c r="D4" s="34"/>
      <c r="E4" s="34"/>
      <c r="F4" s="34"/>
      <c r="G4" s="29"/>
    </row>
    <row r="5" spans="1:7" ht="19.5" x14ac:dyDescent="0.25">
      <c r="A5" s="34" t="s">
        <v>29</v>
      </c>
      <c r="B5" s="34"/>
      <c r="C5" s="34"/>
      <c r="D5" s="34"/>
      <c r="E5" s="34"/>
      <c r="F5" s="34"/>
      <c r="G5" s="29"/>
    </row>
    <row r="6" spans="1:7" ht="19.5" x14ac:dyDescent="0.25">
      <c r="A6" s="25"/>
      <c r="B6" s="25"/>
      <c r="C6" s="25"/>
      <c r="D6" s="25"/>
      <c r="E6" s="25"/>
      <c r="F6" s="25"/>
      <c r="G6" s="29"/>
    </row>
    <row r="7" spans="1:7" x14ac:dyDescent="0.25">
      <c r="C7" s="8"/>
      <c r="D7" s="8"/>
      <c r="E7" s="8"/>
      <c r="F7" s="8" t="s">
        <v>92</v>
      </c>
    </row>
    <row r="8" spans="1:7" x14ac:dyDescent="0.25">
      <c r="C8" s="8"/>
      <c r="D8" s="8"/>
      <c r="E8" s="8"/>
      <c r="F8" s="8"/>
    </row>
    <row r="9" spans="1:7" x14ac:dyDescent="0.25">
      <c r="C9" s="8"/>
      <c r="D9" s="8"/>
      <c r="E9" s="8"/>
      <c r="F9" s="8"/>
    </row>
    <row r="10" spans="1:7" x14ac:dyDescent="0.25">
      <c r="A10" t="s">
        <v>94</v>
      </c>
      <c r="B10" s="3"/>
    </row>
    <row r="11" spans="1:7" x14ac:dyDescent="0.25">
      <c r="A11" t="s">
        <v>95</v>
      </c>
      <c r="E11" t="s">
        <v>103</v>
      </c>
      <c r="G11" s="1" t="s">
        <v>93</v>
      </c>
    </row>
    <row r="12" spans="1:7" x14ac:dyDescent="0.25">
      <c r="A12" s="36" t="s">
        <v>30</v>
      </c>
      <c r="B12" s="38" t="s">
        <v>31</v>
      </c>
      <c r="C12" s="35" t="s">
        <v>32</v>
      </c>
      <c r="D12" s="35"/>
      <c r="E12" s="38" t="s">
        <v>35</v>
      </c>
      <c r="F12" s="35" t="s">
        <v>36</v>
      </c>
      <c r="G12" s="35"/>
    </row>
    <row r="13" spans="1:7" ht="30" x14ac:dyDescent="0.25">
      <c r="A13" s="37"/>
      <c r="B13" s="39"/>
      <c r="C13" s="2" t="s">
        <v>33</v>
      </c>
      <c r="D13" s="22" t="s">
        <v>34</v>
      </c>
      <c r="E13" s="39"/>
      <c r="F13" s="2" t="s">
        <v>37</v>
      </c>
      <c r="G13" s="22" t="s">
        <v>38</v>
      </c>
    </row>
    <row r="14" spans="1:7" ht="24.75" x14ac:dyDescent="0.25">
      <c r="A14" s="4" t="s">
        <v>50</v>
      </c>
      <c r="B14" s="26" t="s">
        <v>39</v>
      </c>
      <c r="C14" s="23">
        <f>+C15</f>
        <v>2267835500</v>
      </c>
      <c r="D14" s="23">
        <f t="shared" ref="D14:F14" si="0">+D15</f>
        <v>189105400</v>
      </c>
      <c r="E14" s="23">
        <f t="shared" si="0"/>
        <v>129749783</v>
      </c>
      <c r="F14" s="23">
        <f t="shared" si="0"/>
        <v>59355617</v>
      </c>
      <c r="G14" s="5"/>
    </row>
    <row r="15" spans="1:7" x14ac:dyDescent="0.25">
      <c r="A15" s="4" t="s">
        <v>51</v>
      </c>
      <c r="B15" s="26" t="s">
        <v>80</v>
      </c>
      <c r="C15" s="23">
        <f>+C16+C26</f>
        <v>2267835500</v>
      </c>
      <c r="D15" s="23">
        <f>+D16+D26</f>
        <v>189105400</v>
      </c>
      <c r="E15" s="23">
        <f>+E16+E26</f>
        <v>129749783</v>
      </c>
      <c r="F15" s="23">
        <f>+F16+F26</f>
        <v>59355617</v>
      </c>
      <c r="G15" s="23"/>
    </row>
    <row r="16" spans="1:7" x14ac:dyDescent="0.25">
      <c r="A16" s="4" t="s">
        <v>52</v>
      </c>
      <c r="B16" s="26" t="s">
        <v>81</v>
      </c>
      <c r="C16" s="23">
        <f>SUM(C17:C25)</f>
        <v>2267835500</v>
      </c>
      <c r="D16" s="23">
        <f t="shared" ref="D16" si="1">SUM(D17:D25)</f>
        <v>189105400</v>
      </c>
      <c r="E16" s="23">
        <f>SUM(E17:E25)</f>
        <v>129749783</v>
      </c>
      <c r="F16" s="23">
        <f>SUM(F17:F25)</f>
        <v>59355617</v>
      </c>
      <c r="G16" s="23"/>
    </row>
    <row r="17" spans="1:7" x14ac:dyDescent="0.25">
      <c r="A17" s="4" t="s">
        <v>53</v>
      </c>
      <c r="B17" s="27" t="s">
        <v>0</v>
      </c>
      <c r="C17" s="5">
        <v>1450000000</v>
      </c>
      <c r="D17" s="5">
        <v>120833300</v>
      </c>
      <c r="E17" s="5">
        <v>119409983</v>
      </c>
      <c r="F17" s="5">
        <f>+D17-E17</f>
        <v>1423317</v>
      </c>
      <c r="G17" s="5"/>
    </row>
    <row r="18" spans="1:7" ht="24.75" x14ac:dyDescent="0.25">
      <c r="A18" s="4" t="s">
        <v>54</v>
      </c>
      <c r="B18" s="27" t="s">
        <v>1</v>
      </c>
      <c r="C18" s="5">
        <v>28600000</v>
      </c>
      <c r="D18" s="5">
        <v>2383300</v>
      </c>
      <c r="E18" s="5">
        <v>2383300</v>
      </c>
      <c r="F18" s="5">
        <f t="shared" ref="F18:F24" si="2">+D18-E18</f>
        <v>0</v>
      </c>
      <c r="G18" s="5"/>
    </row>
    <row r="19" spans="1:7" x14ac:dyDescent="0.25">
      <c r="A19" s="4" t="s">
        <v>55</v>
      </c>
      <c r="B19" s="27" t="s">
        <v>40</v>
      </c>
      <c r="C19" s="5"/>
      <c r="D19" s="5"/>
      <c r="E19" s="5"/>
      <c r="F19" s="5">
        <f t="shared" si="2"/>
        <v>0</v>
      </c>
      <c r="G19" s="5"/>
    </row>
    <row r="20" spans="1:7" x14ac:dyDescent="0.25">
      <c r="A20" s="4" t="s">
        <v>56</v>
      </c>
      <c r="B20" s="27" t="s">
        <v>2</v>
      </c>
      <c r="C20" s="5">
        <v>95389000</v>
      </c>
      <c r="D20" s="5">
        <v>7956600</v>
      </c>
      <c r="E20" s="5">
        <v>7956500</v>
      </c>
      <c r="F20" s="5">
        <f t="shared" si="2"/>
        <v>100</v>
      </c>
      <c r="G20" s="5"/>
    </row>
    <row r="21" spans="1:7" x14ac:dyDescent="0.25">
      <c r="A21" s="4" t="s">
        <v>57</v>
      </c>
      <c r="B21" s="27" t="s">
        <v>3</v>
      </c>
      <c r="C21" s="5">
        <v>384405900</v>
      </c>
      <c r="D21" s="5">
        <v>32033800</v>
      </c>
      <c r="E21" s="5"/>
      <c r="F21" s="5">
        <f t="shared" si="2"/>
        <v>32033800</v>
      </c>
      <c r="G21" s="5"/>
    </row>
    <row r="22" spans="1:7" x14ac:dyDescent="0.25">
      <c r="A22" s="4" t="s">
        <v>58</v>
      </c>
      <c r="B22" s="27" t="s">
        <v>4</v>
      </c>
      <c r="C22" s="5">
        <v>279230600</v>
      </c>
      <c r="D22" s="5">
        <v>23269200</v>
      </c>
      <c r="E22" s="5"/>
      <c r="F22" s="5">
        <f t="shared" si="2"/>
        <v>23269200</v>
      </c>
      <c r="G22" s="5"/>
    </row>
    <row r="23" spans="1:7" x14ac:dyDescent="0.25">
      <c r="A23" s="4" t="s">
        <v>59</v>
      </c>
      <c r="B23" s="27" t="s">
        <v>5</v>
      </c>
      <c r="C23" s="5"/>
      <c r="D23" s="5"/>
      <c r="E23" s="5"/>
      <c r="F23" s="5">
        <f t="shared" si="2"/>
        <v>0</v>
      </c>
      <c r="G23" s="5"/>
    </row>
    <row r="24" spans="1:7" ht="24.75" x14ac:dyDescent="0.25">
      <c r="A24" s="4" t="s">
        <v>60</v>
      </c>
      <c r="B24" s="27" t="s">
        <v>6</v>
      </c>
      <c r="C24" s="5">
        <v>23710000</v>
      </c>
      <c r="D24" s="5">
        <v>2089200</v>
      </c>
      <c r="E24" s="5"/>
      <c r="F24" s="5">
        <f t="shared" si="2"/>
        <v>2089200</v>
      </c>
      <c r="G24" s="5"/>
    </row>
    <row r="25" spans="1:7" x14ac:dyDescent="0.25">
      <c r="A25" s="4" t="s">
        <v>61</v>
      </c>
      <c r="B25" s="27" t="s">
        <v>7</v>
      </c>
      <c r="C25" s="5">
        <v>6500000</v>
      </c>
      <c r="D25" s="5">
        <v>540000</v>
      </c>
      <c r="E25" s="5"/>
      <c r="F25" s="5">
        <f>+D25-E25</f>
        <v>540000</v>
      </c>
      <c r="G25" s="5"/>
    </row>
    <row r="26" spans="1:7" x14ac:dyDescent="0.25">
      <c r="A26" s="4" t="s">
        <v>62</v>
      </c>
      <c r="B26" s="26" t="s">
        <v>84</v>
      </c>
      <c r="C26" s="23">
        <f>+C27</f>
        <v>0</v>
      </c>
      <c r="D26" s="23">
        <f t="shared" ref="D26:F28" si="3">+D27</f>
        <v>0</v>
      </c>
      <c r="E26" s="23">
        <f t="shared" si="3"/>
        <v>0</v>
      </c>
      <c r="F26" s="23">
        <f t="shared" si="3"/>
        <v>0</v>
      </c>
      <c r="G26" s="23"/>
    </row>
    <row r="27" spans="1:7" x14ac:dyDescent="0.25">
      <c r="A27" s="4" t="s">
        <v>63</v>
      </c>
      <c r="B27" s="26" t="s">
        <v>82</v>
      </c>
      <c r="C27" s="23">
        <f>+C28</f>
        <v>0</v>
      </c>
      <c r="D27" s="23">
        <f t="shared" si="3"/>
        <v>0</v>
      </c>
      <c r="E27" s="23">
        <f t="shared" si="3"/>
        <v>0</v>
      </c>
      <c r="F27" s="23">
        <f t="shared" si="3"/>
        <v>0</v>
      </c>
      <c r="G27" s="23"/>
    </row>
    <row r="28" spans="1:7" x14ac:dyDescent="0.25">
      <c r="A28" s="4" t="s">
        <v>64</v>
      </c>
      <c r="B28" s="26" t="s">
        <v>83</v>
      </c>
      <c r="C28" s="23">
        <f>+C29</f>
        <v>0</v>
      </c>
      <c r="D28" s="23">
        <f t="shared" si="3"/>
        <v>0</v>
      </c>
      <c r="E28" s="23">
        <f t="shared" si="3"/>
        <v>0</v>
      </c>
      <c r="F28" s="23">
        <f t="shared" si="3"/>
        <v>0</v>
      </c>
      <c r="G28" s="23"/>
    </row>
    <row r="29" spans="1:7" x14ac:dyDescent="0.25">
      <c r="A29" s="4" t="s">
        <v>65</v>
      </c>
      <c r="B29" s="27" t="s">
        <v>8</v>
      </c>
      <c r="C29" s="5"/>
      <c r="D29" s="5"/>
      <c r="E29" s="5"/>
      <c r="F29" s="5">
        <f>+D29-E29</f>
        <v>0</v>
      </c>
      <c r="G29" s="5"/>
    </row>
    <row r="30" spans="1:7" ht="24.75" x14ac:dyDescent="0.25">
      <c r="A30" s="4" t="s">
        <v>66</v>
      </c>
      <c r="B30" s="27" t="s">
        <v>41</v>
      </c>
      <c r="C30" s="5"/>
      <c r="D30" s="5"/>
      <c r="E30" s="5"/>
      <c r="F30" s="5"/>
      <c r="G30" s="5"/>
    </row>
    <row r="31" spans="1:7" x14ac:dyDescent="0.25">
      <c r="A31" s="4" t="s">
        <v>67</v>
      </c>
      <c r="B31" s="26" t="s">
        <v>85</v>
      </c>
      <c r="C31" s="23"/>
      <c r="D31" s="23"/>
      <c r="E31" s="23"/>
      <c r="F31" s="23"/>
      <c r="G31" s="23"/>
    </row>
    <row r="32" spans="1:7" x14ac:dyDescent="0.25">
      <c r="A32" s="4" t="s">
        <v>68</v>
      </c>
      <c r="B32" s="26" t="s">
        <v>86</v>
      </c>
      <c r="C32" s="23"/>
      <c r="D32" s="23"/>
      <c r="E32" s="23"/>
      <c r="F32" s="23"/>
      <c r="G32" s="23"/>
    </row>
    <row r="33" spans="1:7" x14ac:dyDescent="0.25">
      <c r="A33" s="4" t="s">
        <v>69</v>
      </c>
      <c r="B33" s="26" t="s">
        <v>87</v>
      </c>
      <c r="C33" s="23"/>
      <c r="D33" s="23"/>
      <c r="E33" s="23"/>
      <c r="F33" s="23"/>
      <c r="G33" s="23"/>
    </row>
    <row r="34" spans="1:7" x14ac:dyDescent="0.25">
      <c r="A34" s="4" t="s">
        <v>70</v>
      </c>
      <c r="B34" s="26" t="s">
        <v>88</v>
      </c>
      <c r="C34" s="23"/>
      <c r="D34" s="23"/>
      <c r="E34" s="23"/>
      <c r="F34" s="23"/>
      <c r="G34" s="23"/>
    </row>
    <row r="35" spans="1:7" ht="24.75" x14ac:dyDescent="0.25">
      <c r="A35" s="4" t="s">
        <v>71</v>
      </c>
      <c r="B35" s="26" t="s">
        <v>89</v>
      </c>
      <c r="C35" s="23"/>
      <c r="D35" s="23"/>
      <c r="E35" s="23"/>
      <c r="F35" s="23"/>
      <c r="G35" s="23"/>
    </row>
    <row r="36" spans="1:7" x14ac:dyDescent="0.25">
      <c r="A36" s="4" t="s">
        <v>72</v>
      </c>
      <c r="B36" s="26" t="s">
        <v>43</v>
      </c>
      <c r="C36" s="23"/>
      <c r="D36" s="23"/>
      <c r="E36" s="23"/>
      <c r="F36" s="23"/>
      <c r="G36" s="23"/>
    </row>
    <row r="37" spans="1:7" x14ac:dyDescent="0.25">
      <c r="A37" s="4" t="s">
        <v>73</v>
      </c>
      <c r="B37" s="27" t="s">
        <v>42</v>
      </c>
      <c r="C37" s="5"/>
      <c r="D37" s="5"/>
      <c r="E37" s="5"/>
      <c r="F37" s="5"/>
      <c r="G37" s="5"/>
    </row>
    <row r="38" spans="1:7" x14ac:dyDescent="0.25">
      <c r="A38" s="4" t="s">
        <v>74</v>
      </c>
      <c r="B38" s="27" t="s">
        <v>44</v>
      </c>
      <c r="C38" s="5"/>
      <c r="D38" s="5"/>
      <c r="E38" s="5"/>
      <c r="F38" s="5"/>
      <c r="G38" s="5"/>
    </row>
    <row r="39" spans="1:7" ht="24.75" x14ac:dyDescent="0.25">
      <c r="A39" s="4" t="s">
        <v>75</v>
      </c>
      <c r="B39" s="27" t="s">
        <v>45</v>
      </c>
      <c r="C39" s="5"/>
      <c r="D39" s="5"/>
      <c r="E39" s="5"/>
      <c r="F39" s="5"/>
      <c r="G39" s="5"/>
    </row>
    <row r="40" spans="1:7" x14ac:dyDescent="0.25">
      <c r="A40" s="4" t="s">
        <v>76</v>
      </c>
      <c r="B40" s="27" t="s">
        <v>46</v>
      </c>
      <c r="C40" s="5"/>
      <c r="D40" s="5"/>
      <c r="E40" s="5"/>
      <c r="F40" s="5"/>
      <c r="G40" s="5"/>
    </row>
    <row r="41" spans="1:7" x14ac:dyDescent="0.25">
      <c r="A41" s="4" t="s">
        <v>77</v>
      </c>
      <c r="B41" s="27" t="s">
        <v>91</v>
      </c>
      <c r="C41" s="5">
        <v>2267835500</v>
      </c>
      <c r="D41" s="5">
        <v>189105400</v>
      </c>
      <c r="E41" s="5">
        <v>182132500</v>
      </c>
      <c r="F41" s="5">
        <f>+D41-E41</f>
        <v>6972900</v>
      </c>
      <c r="G41" s="28"/>
    </row>
    <row r="42" spans="1:7" x14ac:dyDescent="0.25">
      <c r="A42" s="4" t="s">
        <v>78</v>
      </c>
      <c r="B42" s="27" t="s">
        <v>47</v>
      </c>
      <c r="C42" s="5"/>
      <c r="D42" s="5"/>
      <c r="E42" s="5"/>
      <c r="F42" s="5"/>
      <c r="G42" s="5"/>
    </row>
    <row r="43" spans="1:7" x14ac:dyDescent="0.25">
      <c r="A43" s="4" t="s">
        <v>79</v>
      </c>
      <c r="B43" s="27" t="s">
        <v>48</v>
      </c>
      <c r="C43" s="5"/>
      <c r="D43" s="5"/>
      <c r="E43" s="5"/>
      <c r="F43" s="5"/>
      <c r="G43" s="5"/>
    </row>
    <row r="44" spans="1:7" x14ac:dyDescent="0.25">
      <c r="A44" s="4" t="s">
        <v>90</v>
      </c>
      <c r="B44" s="27" t="s">
        <v>49</v>
      </c>
      <c r="C44" s="5"/>
      <c r="D44" s="5"/>
      <c r="E44" s="5"/>
      <c r="F44" s="5"/>
      <c r="G44" s="5"/>
    </row>
  </sheetData>
  <mergeCells count="7">
    <mergeCell ref="A4:F4"/>
    <mergeCell ref="A5:F5"/>
    <mergeCell ref="F12:G12"/>
    <mergeCell ref="A12:A13"/>
    <mergeCell ref="B12:B13"/>
    <mergeCell ref="C12:D12"/>
    <mergeCell ref="E12:E13"/>
  </mergeCells>
  <pageMargins left="0.45" right="0.2" top="0.5" bottom="0.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F21" sqref="F21"/>
    </sheetView>
  </sheetViews>
  <sheetFormatPr defaultRowHeight="15" x14ac:dyDescent="0.25"/>
  <cols>
    <col min="1" max="1" width="11" bestFit="1" customWidth="1"/>
    <col min="2" max="2" width="17.5703125" bestFit="1" customWidth="1"/>
    <col min="3" max="3" width="14.42578125" customWidth="1"/>
    <col min="4" max="4" width="36.85546875" customWidth="1"/>
    <col min="5" max="5" width="18.85546875" bestFit="1" customWidth="1"/>
    <col min="6" max="6" width="20" bestFit="1" customWidth="1"/>
    <col min="7" max="7" width="47.85546875" customWidth="1"/>
  </cols>
  <sheetData>
    <row r="1" spans="1:7" x14ac:dyDescent="0.25">
      <c r="E1" s="40" t="s">
        <v>9</v>
      </c>
      <c r="F1" s="40"/>
      <c r="G1" s="40"/>
    </row>
    <row r="2" spans="1:7" x14ac:dyDescent="0.25">
      <c r="E2" s="40" t="s">
        <v>10</v>
      </c>
      <c r="F2" s="40"/>
      <c r="G2" s="40"/>
    </row>
    <row r="4" spans="1:7" ht="15.75" x14ac:dyDescent="0.25">
      <c r="C4" s="41" t="s">
        <v>11</v>
      </c>
      <c r="D4" s="41"/>
      <c r="E4" s="41"/>
      <c r="F4" s="41"/>
      <c r="G4" s="41"/>
    </row>
    <row r="5" spans="1:7" ht="15.75" x14ac:dyDescent="0.25">
      <c r="C5" s="41" t="s">
        <v>12</v>
      </c>
      <c r="D5" s="41"/>
      <c r="E5" s="41"/>
      <c r="F5" s="41"/>
      <c r="G5" s="41"/>
    </row>
    <row r="6" spans="1:7" ht="15.75" x14ac:dyDescent="0.25">
      <c r="C6" s="6"/>
      <c r="D6" s="6"/>
      <c r="E6" s="6"/>
      <c r="F6" s="7"/>
      <c r="G6" s="8" t="s">
        <v>13</v>
      </c>
    </row>
    <row r="7" spans="1:7" ht="15.75" x14ac:dyDescent="0.25">
      <c r="C7" s="6"/>
      <c r="D7" s="6"/>
      <c r="E7" s="6"/>
      <c r="F7" s="6"/>
      <c r="G7" s="6"/>
    </row>
    <row r="8" spans="1:7" ht="15.75" x14ac:dyDescent="0.25">
      <c r="C8" s="6" t="s">
        <v>14</v>
      </c>
      <c r="D8" s="6"/>
      <c r="E8" s="6"/>
      <c r="F8" s="6"/>
      <c r="G8" s="6"/>
    </row>
    <row r="9" spans="1:7" ht="15.75" x14ac:dyDescent="0.25">
      <c r="C9" s="6"/>
      <c r="D9" s="6"/>
      <c r="E9" s="6"/>
      <c r="F9" s="6"/>
      <c r="G9" s="6"/>
    </row>
    <row r="10" spans="1:7" ht="15.75" x14ac:dyDescent="0.25">
      <c r="C10" s="6" t="s">
        <v>15</v>
      </c>
      <c r="D10" s="6"/>
      <c r="E10" s="6"/>
      <c r="F10" s="6"/>
      <c r="G10" s="6"/>
    </row>
    <row r="11" spans="1:7" ht="15.75" x14ac:dyDescent="0.25">
      <c r="C11" s="6"/>
      <c r="D11" s="6"/>
      <c r="E11" s="6"/>
      <c r="F11" s="6"/>
      <c r="G11" s="6"/>
    </row>
    <row r="12" spans="1:7" ht="15.75" x14ac:dyDescent="0.25">
      <c r="C12" s="9" t="s">
        <v>96</v>
      </c>
      <c r="D12" s="9"/>
      <c r="E12" s="6"/>
      <c r="F12" s="10" t="s">
        <v>16</v>
      </c>
      <c r="G12" s="11">
        <v>900012048</v>
      </c>
    </row>
    <row r="13" spans="1:7" ht="15.75" x14ac:dyDescent="0.25">
      <c r="C13" s="6"/>
      <c r="D13" s="6"/>
      <c r="E13" s="6"/>
      <c r="F13" s="6"/>
      <c r="G13" s="6"/>
    </row>
    <row r="14" spans="1:7" s="1" customFormat="1" ht="33" customHeight="1" x14ac:dyDescent="0.25">
      <c r="A14" s="44" t="s">
        <v>101</v>
      </c>
      <c r="B14" s="44" t="s">
        <v>102</v>
      </c>
      <c r="C14" s="12" t="s">
        <v>17</v>
      </c>
      <c r="D14" s="12" t="s">
        <v>18</v>
      </c>
      <c r="E14" s="12" t="s">
        <v>19</v>
      </c>
      <c r="F14" s="12" t="s">
        <v>20</v>
      </c>
      <c r="G14" s="12" t="s">
        <v>21</v>
      </c>
    </row>
    <row r="15" spans="1:7" s="1" customFormat="1" ht="30" x14ac:dyDescent="0.25">
      <c r="A15" s="32"/>
      <c r="B15" s="32"/>
      <c r="C15" s="42" t="s">
        <v>104</v>
      </c>
      <c r="D15" s="30" t="s">
        <v>24</v>
      </c>
      <c r="E15" s="19">
        <v>180000000</v>
      </c>
      <c r="F15" s="19"/>
      <c r="G15" s="30" t="s">
        <v>105</v>
      </c>
    </row>
    <row r="16" spans="1:7" ht="21.75" customHeight="1" x14ac:dyDescent="0.25">
      <c r="A16" s="33">
        <v>2600004872</v>
      </c>
      <c r="B16" s="33" t="s">
        <v>109</v>
      </c>
      <c r="C16" s="20" t="s">
        <v>106</v>
      </c>
      <c r="D16" s="13" t="s">
        <v>22</v>
      </c>
      <c r="E16" s="14"/>
      <c r="F16" s="14">
        <v>4771500</v>
      </c>
      <c r="G16" s="31" t="s">
        <v>25</v>
      </c>
    </row>
    <row r="17" spans="1:7" ht="30" x14ac:dyDescent="0.25">
      <c r="A17" s="33">
        <v>200000990</v>
      </c>
      <c r="B17" s="43" t="s">
        <v>108</v>
      </c>
      <c r="C17" s="20" t="s">
        <v>104</v>
      </c>
      <c r="D17" s="13" t="s">
        <v>107</v>
      </c>
      <c r="E17" s="14"/>
      <c r="F17" s="14">
        <v>10869178</v>
      </c>
      <c r="G17" s="31" t="s">
        <v>26</v>
      </c>
    </row>
    <row r="18" spans="1:7" s="1" customFormat="1" ht="21.75" customHeight="1" x14ac:dyDescent="0.25">
      <c r="A18" s="32">
        <v>5038026973</v>
      </c>
      <c r="B18" s="32" t="s">
        <v>110</v>
      </c>
      <c r="C18" s="20" t="s">
        <v>106</v>
      </c>
      <c r="D18" s="30" t="s">
        <v>97</v>
      </c>
      <c r="E18" s="18"/>
      <c r="F18" s="19">
        <v>6050000</v>
      </c>
      <c r="G18" s="30" t="s">
        <v>98</v>
      </c>
    </row>
    <row r="19" spans="1:7" ht="21.75" customHeight="1" x14ac:dyDescent="0.25">
      <c r="A19" s="33">
        <v>5020438397</v>
      </c>
      <c r="B19" s="32" t="s">
        <v>110</v>
      </c>
      <c r="C19" s="20" t="s">
        <v>106</v>
      </c>
      <c r="D19" s="13" t="s">
        <v>99</v>
      </c>
      <c r="E19" s="14"/>
      <c r="F19" s="14">
        <v>1173500</v>
      </c>
      <c r="G19" s="31" t="s">
        <v>100</v>
      </c>
    </row>
    <row r="20" spans="1:7" ht="30" customHeight="1" x14ac:dyDescent="0.25">
      <c r="A20" s="33"/>
      <c r="B20" s="33"/>
      <c r="C20" s="15"/>
      <c r="D20" s="16" t="s">
        <v>23</v>
      </c>
      <c r="E20" s="17">
        <f>SUM(E15:E19)</f>
        <v>180000000</v>
      </c>
      <c r="F20" s="17">
        <f>SUM(F15:F19)</f>
        <v>22864178</v>
      </c>
      <c r="G20" s="15"/>
    </row>
  </sheetData>
  <mergeCells count="4">
    <mergeCell ref="E1:G1"/>
    <mergeCell ref="E2:G2"/>
    <mergeCell ref="C4:G4"/>
    <mergeCell ref="C5:G5"/>
  </mergeCells>
  <pageMargins left="0.5" right="0.2" top="0.2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төсвийн гүйцэтгэлийн мэдээ</vt:lpstr>
      <vt:lpstr>5 саяаас дээш гүйлгээ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Даваахүү.Г х/ч ЦЕГ, СХГ</cp:lastModifiedBy>
  <cp:lastPrinted>2016-01-11T05:26:39Z</cp:lastPrinted>
  <dcterms:created xsi:type="dcterms:W3CDTF">2015-11-02T08:20:31Z</dcterms:created>
  <dcterms:modified xsi:type="dcterms:W3CDTF">2016-02-25T01:55:46Z</dcterms:modified>
</cp:coreProperties>
</file>